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autoCompressPictures="0"/>
  <mc:AlternateContent xmlns:mc="http://schemas.openxmlformats.org/markup-compatibility/2006">
    <mc:Choice Requires="x15">
      <x15ac:absPath xmlns:x15ac="http://schemas.microsoft.com/office/spreadsheetml/2010/11/ac" url="/Users/marchuber/MAGNET GmbH Dropbox/Kunden/BLW/Agrarbericht 2025/Kundendaten/Markt/Marktentwicklungen/Selbstversorgungsgrad/"/>
    </mc:Choice>
  </mc:AlternateContent>
  <xr:revisionPtr revIDLastSave="0" documentId="13_ncr:1_{DACE5B99-24E4-A54A-89E7-9E37B1FA059E}" xr6:coauthVersionLast="47" xr6:coauthVersionMax="47" xr10:uidLastSave="{00000000-0000-0000-0000-000000000000}"/>
  <bookViews>
    <workbookView xWindow="0" yWindow="620" windowWidth="35720" windowHeight="22960" xr2:uid="{00000000-000D-0000-FFFF-FFFF00000000}"/>
  </bookViews>
  <sheets>
    <sheet name=" Tab14" sheetId="12329" r:id="rId1"/>
  </sheets>
  <definedNames>
    <definedName name="SAPBEXhrIndnt" hidden="1">1</definedName>
    <definedName name="SAPBEXrevision" hidden="1">1</definedName>
    <definedName name="SAPBEXsysID" hidden="1">"P10"</definedName>
    <definedName name="SAPBEXwbID" hidden="1">"6FTTKWH8Z6QZKL5IHXLPFMJF9"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7" i="12329" l="1"/>
  <c r="P10" i="12329"/>
  <c r="P11" i="12329"/>
  <c r="P12" i="12329"/>
  <c r="P13" i="12329"/>
  <c r="P14" i="12329"/>
  <c r="P16" i="12329"/>
  <c r="P17" i="12329"/>
  <c r="P19" i="12329"/>
  <c r="P20" i="12329"/>
  <c r="P21" i="12329"/>
  <c r="P22" i="12329"/>
  <c r="P24" i="12329"/>
  <c r="P25" i="12329"/>
  <c r="P26" i="12329"/>
  <c r="P27" i="12329"/>
  <c r="P28" i="12329"/>
  <c r="P29" i="12329"/>
  <c r="P31" i="12329"/>
  <c r="P33" i="12329"/>
  <c r="P34" i="12329"/>
  <c r="P35" i="12329"/>
  <c r="P36" i="12329"/>
  <c r="P37" i="12329"/>
  <c r="P6" i="12329"/>
</calcChain>
</file>

<file path=xl/sharedStrings.xml><?xml version="1.0" encoding="utf-8"?>
<sst xmlns="http://schemas.openxmlformats.org/spreadsheetml/2006/main" count="71" uniqueCount="56">
  <si>
    <r>
      <t>8</t>
    </r>
    <r>
      <rPr>
        <sz val="7"/>
        <rFont val="Calibri"/>
        <family val="2"/>
      </rPr>
      <t xml:space="preserve"> nach verwertbarer Energie, alkoholische Getränke eingeschlossen, gemäss Nahrungsmittelbilanz</t>
    </r>
    <phoneticPr fontId="18" type="noConversion"/>
  </si>
  <si>
    <r>
      <t>Brotgetreide</t>
    </r>
    <r>
      <rPr>
        <vertAlign val="superscript"/>
        <sz val="8"/>
        <rFont val="Calibri"/>
        <family val="2"/>
      </rPr>
      <t>4</t>
    </r>
    <phoneticPr fontId="18" type="noConversion"/>
  </si>
  <si>
    <r>
      <t>1</t>
    </r>
    <r>
      <rPr>
        <sz val="7"/>
        <rFont val="Calibri"/>
        <family val="2"/>
      </rPr>
      <t xml:space="preserve"> Getreidebilanz: Brot- und Futtergetreide einschliesslich Hartweizen, ohne Reis</t>
    </r>
    <phoneticPr fontId="18" type="noConversion"/>
  </si>
  <si>
    <r>
      <t>3</t>
    </r>
    <r>
      <rPr>
        <sz val="7"/>
        <rFont val="Calibri"/>
        <family val="2"/>
      </rPr>
      <t xml:space="preserve"> nach verwertbarer Energie gemäss Nahrungsmittelbilanz</t>
    </r>
    <phoneticPr fontId="18" type="noConversion"/>
  </si>
  <si>
    <r>
      <t>4</t>
    </r>
    <r>
      <rPr>
        <sz val="7"/>
        <rFont val="Calibri"/>
        <family val="2"/>
      </rPr>
      <t xml:space="preserve"> Weichweizen, Dinkel, Emmer, Einkorn und Roggen; ohne Weizenstärke</t>
    </r>
    <phoneticPr fontId="18" type="noConversion"/>
  </si>
  <si>
    <r>
      <t>5</t>
    </r>
    <r>
      <rPr>
        <sz val="7"/>
        <rFont val="Calibri"/>
        <family val="2"/>
      </rPr>
      <t xml:space="preserve"> Äpfel, Birnen, Kirschen, Zwetschgen und Pflaumen, Aprikosen und Pfirsiche</t>
    </r>
    <phoneticPr fontId="18" type="noConversion"/>
  </si>
  <si>
    <r>
      <t>6</t>
    </r>
    <r>
      <rPr>
        <sz val="7"/>
        <rFont val="Calibri"/>
        <family val="2"/>
      </rPr>
      <t xml:space="preserve"> einschliesslich Fleisch von Pferden, Ziegen, Kaninchen sowie Wildbret, Fische, Krusten- und Weichtiere</t>
    </r>
    <phoneticPr fontId="18" type="noConversion"/>
  </si>
  <si>
    <t>Produkt</t>
  </si>
  <si>
    <t>%</t>
  </si>
  <si>
    <t>Mengenmässiger Anteil:</t>
  </si>
  <si>
    <t>Speisekartoffeln</t>
  </si>
  <si>
    <t>Zucker</t>
  </si>
  <si>
    <t>Gemüse</t>
  </si>
  <si>
    <t>Konsummilch</t>
  </si>
  <si>
    <t>Butter</t>
  </si>
  <si>
    <t>Eier und Eikonserven</t>
  </si>
  <si>
    <t>Pflanzliche Nahrungsmittel</t>
  </si>
  <si>
    <t>Tierische Nahrungsmittel brutto</t>
  </si>
  <si>
    <t>Pflanzliche Fette, Öle</t>
  </si>
  <si>
    <t>Kalbfleisch</t>
  </si>
  <si>
    <t>Rindfleisch</t>
  </si>
  <si>
    <t>Schweinefleisch</t>
  </si>
  <si>
    <t>Schaffleisch</t>
  </si>
  <si>
    <t>Geflügel</t>
  </si>
  <si>
    <t>Getreide (inklusive Reis)</t>
  </si>
  <si>
    <t>Quelle: Agristat</t>
  </si>
  <si>
    <r>
      <t>Futtergetreide</t>
    </r>
    <r>
      <rPr>
        <vertAlign val="superscript"/>
        <sz val="8"/>
        <rFont val="Calibri"/>
        <family val="2"/>
      </rPr>
      <t>2</t>
    </r>
  </si>
  <si>
    <r>
      <t>Getreide insgesamt</t>
    </r>
    <r>
      <rPr>
        <vertAlign val="superscript"/>
        <sz val="8"/>
        <rFont val="Calibri"/>
        <family val="2"/>
      </rPr>
      <t>1</t>
    </r>
    <phoneticPr fontId="18" type="noConversion"/>
  </si>
  <si>
    <r>
      <t>Energiemässiger Anteil gemäss Nahrungsmittelbilanz</t>
    </r>
    <r>
      <rPr>
        <b/>
        <vertAlign val="superscript"/>
        <sz val="8"/>
        <rFont val="Calibri"/>
        <family val="2"/>
      </rPr>
      <t>3</t>
    </r>
    <r>
      <rPr>
        <b/>
        <sz val="8"/>
        <rFont val="Calibri"/>
        <family val="2"/>
      </rPr>
      <t>:</t>
    </r>
    <phoneticPr fontId="18" type="noConversion"/>
  </si>
  <si>
    <t>Selbstversorgungsgrad</t>
    <phoneticPr fontId="18" type="noConversion"/>
  </si>
  <si>
    <t>Käse (inklusive Quark)</t>
  </si>
  <si>
    <t>Milch und Milchprodukte (inklusive Butter)</t>
  </si>
  <si>
    <r>
      <t>2</t>
    </r>
    <r>
      <rPr>
        <sz val="7"/>
        <rFont val="Calibri"/>
        <family val="2"/>
      </rPr>
      <t xml:space="preserve"> Futtermittelbilanz: inkl. Müllereiprodukte und Auswuchs von Brotgetreide, ohne Reis</t>
    </r>
  </si>
  <si>
    <r>
      <t>Kern- und Steinobst</t>
    </r>
    <r>
      <rPr>
        <vertAlign val="superscript"/>
        <sz val="8"/>
        <rFont val="Calibri"/>
        <family val="2"/>
      </rPr>
      <t>5</t>
    </r>
  </si>
  <si>
    <r>
      <t>Fleisch, Fische und Meeresfrüchte</t>
    </r>
    <r>
      <rPr>
        <b/>
        <vertAlign val="superscript"/>
        <sz val="8"/>
        <rFont val="Calibri"/>
        <family val="2"/>
      </rPr>
      <t>6</t>
    </r>
  </si>
  <si>
    <r>
      <t>Tierische Nahrungsmittel netto</t>
    </r>
    <r>
      <rPr>
        <vertAlign val="superscript"/>
        <sz val="8"/>
        <rFont val="Calibri"/>
        <family val="2"/>
      </rPr>
      <t>7</t>
    </r>
  </si>
  <si>
    <r>
      <t>Nahrungsmittel im ganzen brutto</t>
    </r>
    <r>
      <rPr>
        <b/>
        <vertAlign val="superscript"/>
        <sz val="8"/>
        <rFont val="Calibri"/>
        <family val="2"/>
      </rPr>
      <t>8</t>
    </r>
  </si>
  <si>
    <r>
      <t>Nahrungsmittel im ganzen netto</t>
    </r>
    <r>
      <rPr>
        <b/>
        <vertAlign val="superscript"/>
        <sz val="8"/>
        <rFont val="Calibri"/>
        <family val="2"/>
      </rPr>
      <t>7</t>
    </r>
  </si>
  <si>
    <r>
      <t>r</t>
    </r>
    <r>
      <rPr>
        <sz val="7"/>
        <rFont val="Calibri"/>
        <family val="2"/>
      </rPr>
      <t xml:space="preserve"> mit der Methode «Nahrungsmittelbilanz 08» revidierte Werte. Die Werte der Folgejahre werden ausschliesslich mit dieser Methode berechnet.</t>
    </r>
  </si>
  <si>
    <r>
      <t>2011</t>
    </r>
    <r>
      <rPr>
        <b/>
        <vertAlign val="superscript"/>
        <sz val="8"/>
        <rFont val="Calibri"/>
        <family val="2"/>
      </rPr>
      <t>r</t>
    </r>
  </si>
  <si>
    <r>
      <t>2012</t>
    </r>
    <r>
      <rPr>
        <b/>
        <vertAlign val="superscript"/>
        <sz val="8"/>
        <rFont val="Calibri"/>
        <family val="2"/>
      </rPr>
      <t>r</t>
    </r>
  </si>
  <si>
    <r>
      <t>2013</t>
    </r>
    <r>
      <rPr>
        <b/>
        <vertAlign val="superscript"/>
        <sz val="8"/>
        <rFont val="Calibri"/>
        <family val="2"/>
      </rPr>
      <t>r</t>
    </r>
  </si>
  <si>
    <r>
      <t>2014</t>
    </r>
    <r>
      <rPr>
        <b/>
        <vertAlign val="superscript"/>
        <sz val="8"/>
        <rFont val="Calibri"/>
        <family val="2"/>
      </rPr>
      <t>r</t>
    </r>
  </si>
  <si>
    <r>
      <t>2015</t>
    </r>
    <r>
      <rPr>
        <b/>
        <vertAlign val="superscript"/>
        <sz val="8"/>
        <rFont val="Calibri"/>
        <family val="2"/>
      </rPr>
      <t>r</t>
    </r>
  </si>
  <si>
    <r>
      <t>2016</t>
    </r>
    <r>
      <rPr>
        <b/>
        <vertAlign val="superscript"/>
        <sz val="8"/>
        <rFont val="Calibri"/>
        <family val="2"/>
      </rPr>
      <t>r</t>
    </r>
  </si>
  <si>
    <r>
      <t>2017</t>
    </r>
    <r>
      <rPr>
        <b/>
        <vertAlign val="superscript"/>
        <sz val="8"/>
        <rFont val="Calibri"/>
        <family val="2"/>
      </rPr>
      <t>r</t>
    </r>
  </si>
  <si>
    <r>
      <t>2018</t>
    </r>
    <r>
      <rPr>
        <b/>
        <vertAlign val="superscript"/>
        <sz val="8"/>
        <rFont val="Calibri"/>
        <family val="2"/>
      </rPr>
      <t>r</t>
    </r>
  </si>
  <si>
    <r>
      <t>2019</t>
    </r>
    <r>
      <rPr>
        <b/>
        <vertAlign val="superscript"/>
        <sz val="8"/>
        <rFont val="Calibri"/>
        <family val="2"/>
      </rPr>
      <t>r</t>
    </r>
  </si>
  <si>
    <t xml:space="preserve">  Die ganze Reihe der NMB08 ab 2007 wurde jeweils bis ins Jahr 2007 zurück revidiert.</t>
  </si>
  <si>
    <r>
      <t>2020</t>
    </r>
    <r>
      <rPr>
        <b/>
        <vertAlign val="superscript"/>
        <sz val="8"/>
        <rFont val="Calibri"/>
        <family val="2"/>
      </rPr>
      <t>r</t>
    </r>
  </si>
  <si>
    <t>-</t>
  </si>
  <si>
    <t>2013/15</t>
  </si>
  <si>
    <t>2022/25</t>
  </si>
  <si>
    <r>
      <t>7</t>
    </r>
    <r>
      <rPr>
        <sz val="7"/>
        <rFont val="Calibri"/>
        <family val="2"/>
      </rPr>
      <t xml:space="preserve"> Für die Netto-Inlandproduktion wird nur jener Anteil der Inlandproduktion berücksichtigt, der mit inländischen Futtermitteln produziert wurde. Das aktuelle Jahr wird jeweils mit der provisorischen Futtermittelbilanz des Vorjahres berechnet, was zu rückwirkenden zu Änderungen führen kann. </t>
    </r>
  </si>
  <si>
    <t>2024*</t>
  </si>
  <si>
    <t>* Die Getreide- und Futtermittelbilanz 2024 wird erst im Frühjahr 2025 publiziert.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</si>
</sst>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29">
    <font>
      <sz val="10"/>
      <name val="Arial"/>
    </font>
    <font>
      <sz val="8"/>
      <name val="Helv"/>
    </font>
    <font>
      <sz val="10"/>
      <name val="Arial"/>
      <family val="2"/>
    </font>
    <font>
      <sz val="10"/>
      <name val="Arial"/>
      <family val="2"/>
    </font>
    <font>
      <sz val="19"/>
      <color indexed="48"/>
      <name val="Arial"/>
      <family val="2"/>
    </font>
    <font>
      <b/>
      <sz val="10"/>
      <color indexed="8"/>
      <name val="Arial"/>
      <family val="2"/>
    </font>
    <font>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10"/>
      <name val="Arial"/>
      <family val="2"/>
    </font>
    <font>
      <sz val="19"/>
      <color indexed="48"/>
      <name val="Arial"/>
      <family val="2"/>
    </font>
    <font>
      <sz val="10"/>
      <color indexed="8"/>
      <name val="Arial"/>
      <family val="2"/>
    </font>
    <font>
      <sz val="10"/>
      <name val="Arial"/>
      <family val="2"/>
    </font>
    <font>
      <sz val="10"/>
      <color indexed="8"/>
      <name val="Arial"/>
      <family val="2"/>
    </font>
    <font>
      <sz val="19"/>
      <color indexed="48"/>
      <name val="Arial"/>
      <family val="2"/>
    </font>
    <font>
      <sz val="8"/>
      <name val="Verdana"/>
      <family val="2"/>
    </font>
    <font>
      <sz val="8"/>
      <name val="Calibri"/>
      <family val="2"/>
    </font>
    <font>
      <vertAlign val="superscript"/>
      <sz val="8"/>
      <name val="Calibri"/>
      <family val="2"/>
    </font>
    <font>
      <b/>
      <sz val="8"/>
      <name val="Calibri"/>
      <family val="2"/>
    </font>
    <font>
      <b/>
      <vertAlign val="superscript"/>
      <sz val="8"/>
      <name val="Calibri"/>
      <family val="2"/>
    </font>
    <font>
      <b/>
      <sz val="9.5"/>
      <name val="Calibri"/>
      <family val="2"/>
    </font>
    <font>
      <sz val="7"/>
      <name val="Calibri"/>
      <family val="2"/>
    </font>
    <font>
      <vertAlign val="superscript"/>
      <sz val="7"/>
      <name val="Calibri"/>
      <family val="2"/>
    </font>
    <font>
      <sz val="10"/>
      <name val="Arial"/>
      <family val="2"/>
    </font>
    <font>
      <sz val="11"/>
      <color rgb="FF9C0006"/>
      <name val="Calibri"/>
      <family val="2"/>
      <scheme val="minor"/>
    </font>
    <font>
      <sz val="8"/>
      <color rgb="FFFF0000"/>
      <name val="Calibri"/>
      <family val="2"/>
    </font>
  </fonts>
  <fills count="27">
    <fill>
      <patternFill patternType="none"/>
    </fill>
    <fill>
      <patternFill patternType="gray125"/>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indexed="8"/>
        <bgColor indexed="64"/>
      </patternFill>
    </fill>
    <fill>
      <patternFill patternType="solid">
        <fgColor indexed="60"/>
        <bgColor indexed="64"/>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60">
    <xf numFmtId="0" fontId="0" fillId="0" borderId="0"/>
    <xf numFmtId="0" fontId="1" fillId="0" borderId="0"/>
    <xf numFmtId="0" fontId="2" fillId="0" borderId="0"/>
    <xf numFmtId="4" fontId="4" fillId="2" borderId="0" applyNumberFormat="0" applyProtection="0">
      <alignment horizontal="left" vertical="center" indent="1"/>
    </xf>
    <xf numFmtId="4" fontId="5" fillId="3" borderId="0" applyNumberFormat="0" applyProtection="0">
      <alignment horizontal="left" vertical="center" indent="1"/>
    </xf>
    <xf numFmtId="4" fontId="6" fillId="4" borderId="0" applyNumberFormat="0" applyProtection="0">
      <alignment horizontal="left" vertical="center" indent="1"/>
    </xf>
    <xf numFmtId="4" fontId="5" fillId="5" borderId="1" applyNumberFormat="0" applyProtection="0">
      <alignment horizontal="left" vertical="center" indent="1"/>
    </xf>
    <xf numFmtId="4" fontId="7" fillId="3" borderId="0" applyNumberFormat="0" applyProtection="0">
      <alignment horizontal="left" vertical="center" indent="1"/>
    </xf>
    <xf numFmtId="4" fontId="7" fillId="4" borderId="0" applyNumberFormat="0" applyProtection="0">
      <alignment horizontal="left" vertical="center" indent="1"/>
    </xf>
    <xf numFmtId="0" fontId="6" fillId="3" borderId="2" applyNumberFormat="0" applyProtection="0">
      <alignment horizontal="left" vertical="top" indent="1"/>
    </xf>
    <xf numFmtId="4" fontId="6" fillId="6" borderId="2" applyNumberFormat="0" applyProtection="0">
      <alignment horizontal="right" vertical="center"/>
    </xf>
    <xf numFmtId="0" fontId="3" fillId="7" borderId="2" applyNumberFormat="0" applyProtection="0">
      <alignment horizontal="left" vertical="center" indent="1"/>
    </xf>
    <xf numFmtId="4" fontId="6" fillId="6" borderId="2" applyNumberFormat="0" applyProtection="0">
      <alignment horizontal="left" vertical="center" indent="1"/>
    </xf>
    <xf numFmtId="4" fontId="5" fillId="8" borderId="2" applyNumberFormat="0" applyProtection="0">
      <alignment vertical="center"/>
    </xf>
    <xf numFmtId="0" fontId="3" fillId="3" borderId="2" applyNumberFormat="0" applyProtection="0">
      <alignment horizontal="left" vertical="center" indent="1"/>
    </xf>
    <xf numFmtId="0" fontId="3" fillId="9" borderId="2" applyNumberFormat="0" applyProtection="0">
      <alignment horizontal="left" vertical="center" indent="1"/>
    </xf>
    <xf numFmtId="0" fontId="3" fillId="10" borderId="2" applyNumberFormat="0" applyProtection="0">
      <alignment horizontal="left" vertical="center" indent="1"/>
    </xf>
    <xf numFmtId="4" fontId="6" fillId="4" borderId="2" applyNumberFormat="0" applyProtection="0">
      <alignment horizontal="right" vertical="center"/>
    </xf>
    <xf numFmtId="4" fontId="8" fillId="11" borderId="2" applyNumberFormat="0" applyProtection="0">
      <alignment vertical="center"/>
    </xf>
    <xf numFmtId="4" fontId="5" fillId="11" borderId="2" applyNumberFormat="0" applyProtection="0">
      <alignment horizontal="left" vertical="center" indent="1"/>
    </xf>
    <xf numFmtId="0" fontId="5" fillId="11" borderId="2" applyNumberFormat="0" applyProtection="0">
      <alignment horizontal="left" vertical="top" indent="1"/>
    </xf>
    <xf numFmtId="4" fontId="6" fillId="12" borderId="2" applyNumberFormat="0" applyProtection="0">
      <alignment horizontal="right" vertical="center"/>
    </xf>
    <xf numFmtId="4" fontId="6" fillId="13" borderId="2" applyNumberFormat="0" applyProtection="0">
      <alignment horizontal="right" vertical="center"/>
    </xf>
    <xf numFmtId="4" fontId="6" fillId="14" borderId="2" applyNumberFormat="0" applyProtection="0">
      <alignment horizontal="right" vertical="center"/>
    </xf>
    <xf numFmtId="4" fontId="6" fillId="15" borderId="2" applyNumberFormat="0" applyProtection="0">
      <alignment horizontal="right" vertical="center"/>
    </xf>
    <xf numFmtId="4" fontId="6" fillId="16" borderId="2" applyNumberFormat="0" applyProtection="0">
      <alignment horizontal="right" vertical="center"/>
    </xf>
    <xf numFmtId="4" fontId="6" fillId="17" borderId="2" applyNumberFormat="0" applyProtection="0">
      <alignment horizontal="right" vertical="center"/>
    </xf>
    <xf numFmtId="4" fontId="6" fillId="18" borderId="2" applyNumberFormat="0" applyProtection="0">
      <alignment horizontal="right" vertical="center"/>
    </xf>
    <xf numFmtId="4" fontId="6" fillId="19" borderId="2" applyNumberFormat="0" applyProtection="0">
      <alignment horizontal="right" vertical="center"/>
    </xf>
    <xf numFmtId="4" fontId="6" fillId="20" borderId="2" applyNumberFormat="0" applyProtection="0">
      <alignment horizontal="right" vertical="center"/>
    </xf>
    <xf numFmtId="4" fontId="9" fillId="7" borderId="0" applyNumberFormat="0" applyProtection="0">
      <alignment horizontal="left" vertical="center" indent="1"/>
    </xf>
    <xf numFmtId="0" fontId="3" fillId="7" borderId="2" applyNumberFormat="0" applyProtection="0">
      <alignment horizontal="left" vertical="top" indent="1"/>
    </xf>
    <xf numFmtId="0" fontId="3" fillId="3" borderId="2" applyNumberFormat="0" applyProtection="0">
      <alignment horizontal="left" vertical="top" indent="1"/>
    </xf>
    <xf numFmtId="0" fontId="3" fillId="9" borderId="2" applyNumberFormat="0" applyProtection="0">
      <alignment horizontal="left" vertical="top" indent="1"/>
    </xf>
    <xf numFmtId="0" fontId="3" fillId="10" borderId="2" applyNumberFormat="0" applyProtection="0">
      <alignment horizontal="left" vertical="top" indent="1"/>
    </xf>
    <xf numFmtId="4" fontId="6" fillId="21" borderId="2" applyNumberFormat="0" applyProtection="0">
      <alignment vertical="center"/>
    </xf>
    <xf numFmtId="4" fontId="10" fillId="21" borderId="2" applyNumberFormat="0" applyProtection="0">
      <alignment vertical="center"/>
    </xf>
    <xf numFmtId="4" fontId="6" fillId="21" borderId="2" applyNumberFormat="0" applyProtection="0">
      <alignment horizontal="left" vertical="center" indent="1"/>
    </xf>
    <xf numFmtId="0" fontId="6" fillId="21" borderId="2" applyNumberFormat="0" applyProtection="0">
      <alignment horizontal="left" vertical="top" indent="1"/>
    </xf>
    <xf numFmtId="4" fontId="10" fillId="4" borderId="2" applyNumberFormat="0" applyProtection="0">
      <alignment horizontal="right" vertical="center"/>
    </xf>
    <xf numFmtId="4" fontId="11" fillId="4" borderId="2" applyNumberFormat="0" applyProtection="0">
      <alignment horizontal="right" vertical="center"/>
    </xf>
    <xf numFmtId="4" fontId="13" fillId="2" borderId="0" applyNumberFormat="0" applyProtection="0">
      <alignment horizontal="left" vertical="center" indent="1"/>
    </xf>
    <xf numFmtId="4" fontId="14" fillId="3" borderId="0" applyNumberFormat="0" applyProtection="0">
      <alignment horizontal="left" vertical="center" indent="1"/>
    </xf>
    <xf numFmtId="4" fontId="14" fillId="4" borderId="0" applyNumberFormat="0" applyProtection="0">
      <alignment horizontal="left" vertical="center" indent="1"/>
    </xf>
    <xf numFmtId="0" fontId="12" fillId="7" borderId="2" applyNumberFormat="0" applyProtection="0">
      <alignment horizontal="left" vertical="center" indent="1"/>
    </xf>
    <xf numFmtId="0" fontId="12" fillId="3" borderId="2" applyNumberFormat="0" applyProtection="0">
      <alignment horizontal="left" vertical="center" indent="1"/>
    </xf>
    <xf numFmtId="0" fontId="12" fillId="9" borderId="2" applyNumberFormat="0" applyProtection="0">
      <alignment horizontal="left" vertical="center" indent="1"/>
    </xf>
    <xf numFmtId="0" fontId="12" fillId="10" borderId="2" applyNumberFormat="0" applyProtection="0">
      <alignment horizontal="left" vertical="center" indent="1"/>
    </xf>
    <xf numFmtId="0" fontId="15" fillId="10" borderId="2" applyNumberFormat="0" applyProtection="0">
      <alignment horizontal="left" vertical="center" indent="1"/>
    </xf>
    <xf numFmtId="0" fontId="15" fillId="9" borderId="2" applyNumberFormat="0" applyProtection="0">
      <alignment horizontal="left" vertical="center" indent="1"/>
    </xf>
    <xf numFmtId="0" fontId="15" fillId="3" borderId="2" applyNumberFormat="0" applyProtection="0">
      <alignment horizontal="left" vertical="center" indent="1"/>
    </xf>
    <xf numFmtId="0" fontId="15" fillId="7" borderId="2" applyNumberFormat="0" applyProtection="0">
      <alignment horizontal="left" vertical="center" indent="1"/>
    </xf>
    <xf numFmtId="4" fontId="16" fillId="4" borderId="0" applyNumberFormat="0" applyProtection="0">
      <alignment horizontal="left" vertical="center" indent="1"/>
    </xf>
    <xf numFmtId="4" fontId="16" fillId="3" borderId="0" applyNumberFormat="0" applyProtection="0">
      <alignment horizontal="left" vertical="center" indent="1"/>
    </xf>
    <xf numFmtId="4" fontId="17" fillId="2" borderId="0" applyNumberFormat="0" applyProtection="0">
      <alignment horizontal="left" vertical="center" indent="1"/>
    </xf>
    <xf numFmtId="0" fontId="15" fillId="7" borderId="2" applyNumberFormat="0" applyProtection="0">
      <alignment horizontal="left" vertical="top" indent="1"/>
    </xf>
    <xf numFmtId="0" fontId="15" fillId="3" borderId="2" applyNumberFormat="0" applyProtection="0">
      <alignment horizontal="left" vertical="top" indent="1"/>
    </xf>
    <xf numFmtId="0" fontId="2" fillId="0" borderId="0"/>
    <xf numFmtId="43" fontId="26" fillId="0" borderId="0" applyFont="0" applyFill="0" applyBorder="0" applyAlignment="0" applyProtection="0"/>
    <xf numFmtId="0" fontId="27" fillId="24" borderId="0" applyNumberFormat="0" applyBorder="0" applyAlignment="0" applyProtection="0"/>
  </cellStyleXfs>
  <cellXfs count="31">
    <xf numFmtId="0" fontId="0" fillId="0" borderId="0" xfId="0"/>
    <xf numFmtId="0" fontId="19" fillId="0" borderId="0" xfId="57" applyFont="1" applyAlignment="1">
      <alignment vertical="center"/>
    </xf>
    <xf numFmtId="0" fontId="19" fillId="0" borderId="0" xfId="57" applyFont="1" applyAlignment="1">
      <alignment horizontal="left" vertical="center" indent="1"/>
    </xf>
    <xf numFmtId="1" fontId="19" fillId="0" borderId="0" xfId="57" applyNumberFormat="1" applyFont="1" applyAlignment="1">
      <alignment vertical="center"/>
    </xf>
    <xf numFmtId="0" fontId="19" fillId="0" borderId="0" xfId="57" applyFont="1" applyAlignment="1">
      <alignment horizontal="right" vertical="center"/>
    </xf>
    <xf numFmtId="0" fontId="23" fillId="0" borderId="0" xfId="57" applyFont="1" applyAlignment="1">
      <alignment horizontal="left" vertical="center"/>
    </xf>
    <xf numFmtId="0" fontId="21" fillId="22" borderId="4" xfId="57" applyFont="1" applyFill="1" applyBorder="1" applyAlignment="1">
      <alignment vertical="center"/>
    </xf>
    <xf numFmtId="0" fontId="24" fillId="0" borderId="0" xfId="57" applyFont="1" applyAlignment="1">
      <alignment vertical="center"/>
    </xf>
    <xf numFmtId="0" fontId="21" fillId="22" borderId="0" xfId="57" applyFont="1" applyFill="1" applyAlignment="1">
      <alignment horizontal="right" vertical="center"/>
    </xf>
    <xf numFmtId="0" fontId="25" fillId="0" borderId="0" xfId="57" applyFont="1" applyAlignment="1">
      <alignment vertical="center"/>
    </xf>
    <xf numFmtId="165" fontId="19" fillId="0" borderId="0" xfId="58" applyNumberFormat="1" applyFont="1" applyFill="1" applyBorder="1" applyAlignment="1">
      <alignment vertical="center"/>
    </xf>
    <xf numFmtId="0" fontId="21" fillId="22" borderId="3" xfId="57" applyFont="1" applyFill="1" applyBorder="1" applyAlignment="1">
      <alignment horizontal="right"/>
    </xf>
    <xf numFmtId="3" fontId="21" fillId="22" borderId="4" xfId="57" applyNumberFormat="1" applyFont="1" applyFill="1" applyBorder="1" applyAlignment="1">
      <alignment horizontal="right" vertical="center"/>
    </xf>
    <xf numFmtId="1" fontId="21" fillId="22" borderId="5" xfId="57" applyNumberFormat="1" applyFont="1" applyFill="1" applyBorder="1" applyAlignment="1">
      <alignment horizontal="right" vertical="center"/>
    </xf>
    <xf numFmtId="0" fontId="21" fillId="22" borderId="3" xfId="57" applyFont="1" applyFill="1" applyBorder="1"/>
    <xf numFmtId="0" fontId="21" fillId="22" borderId="0" xfId="57" applyFont="1" applyFill="1" applyAlignment="1">
      <alignment vertical="center"/>
    </xf>
    <xf numFmtId="3" fontId="21" fillId="22" borderId="0" xfId="57" applyNumberFormat="1" applyFont="1" applyFill="1" applyAlignment="1">
      <alignment horizontal="right" vertical="center"/>
    </xf>
    <xf numFmtId="0" fontId="19" fillId="0" borderId="0" xfId="57" applyFont="1" applyAlignment="1">
      <alignment horizontal="left" vertical="center"/>
    </xf>
    <xf numFmtId="1" fontId="19" fillId="0" borderId="0" xfId="57" applyNumberFormat="1" applyFont="1" applyAlignment="1">
      <alignment horizontal="right" vertical="center"/>
    </xf>
    <xf numFmtId="0" fontId="19" fillId="23" borderId="0" xfId="57" applyFont="1" applyFill="1" applyAlignment="1">
      <alignment horizontal="left" vertical="center"/>
    </xf>
    <xf numFmtId="1" fontId="19" fillId="23" borderId="0" xfId="57" applyNumberFormat="1" applyFont="1" applyFill="1" applyAlignment="1">
      <alignment horizontal="right" vertical="center"/>
    </xf>
    <xf numFmtId="1" fontId="19" fillId="22" borderId="0" xfId="57" applyNumberFormat="1" applyFont="1" applyFill="1" applyAlignment="1">
      <alignment horizontal="right" vertical="center"/>
    </xf>
    <xf numFmtId="0" fontId="19" fillId="23" borderId="0" xfId="57" applyFont="1" applyFill="1" applyAlignment="1">
      <alignment vertical="center"/>
    </xf>
    <xf numFmtId="0" fontId="21" fillId="22" borderId="0" xfId="57" applyFont="1" applyFill="1" applyAlignment="1">
      <alignment horizontal="left" vertical="center"/>
    </xf>
    <xf numFmtId="1" fontId="21" fillId="22" borderId="0" xfId="57" applyNumberFormat="1" applyFont="1" applyFill="1" applyAlignment="1">
      <alignment horizontal="right" vertical="center"/>
    </xf>
    <xf numFmtId="0" fontId="21" fillId="22" borderId="5" xfId="57" applyFont="1" applyFill="1" applyBorder="1" applyAlignment="1">
      <alignment vertical="center"/>
    </xf>
    <xf numFmtId="1" fontId="19" fillId="25" borderId="0" xfId="57" applyNumberFormat="1" applyFont="1" applyFill="1" applyAlignment="1">
      <alignment horizontal="right" vertical="center"/>
    </xf>
    <xf numFmtId="1" fontId="19" fillId="26" borderId="0" xfId="57" applyNumberFormat="1" applyFont="1" applyFill="1" applyAlignment="1">
      <alignment horizontal="right" vertical="center"/>
    </xf>
    <xf numFmtId="164" fontId="19" fillId="0" borderId="0" xfId="57" applyNumberFormat="1" applyFont="1" applyAlignment="1">
      <alignment horizontal="right" vertical="center"/>
    </xf>
    <xf numFmtId="0" fontId="27" fillId="0" borderId="0" xfId="59" applyFill="1" applyAlignment="1">
      <alignment vertical="center"/>
    </xf>
    <xf numFmtId="0" fontId="28" fillId="0" borderId="0" xfId="57" applyFont="1" applyAlignment="1">
      <alignment vertical="center"/>
    </xf>
  </cellXfs>
  <cellStyles count="60">
    <cellStyle name="Komma" xfId="58" builtinId="3"/>
    <cellStyle name="Normal_Bz2002t33_haupt" xfId="1" xr:uid="{00000000-0005-0000-0000-000001000000}"/>
    <cellStyle name="SAPBEXaggData" xfId="13" xr:uid="{00000000-0005-0000-0000-000002000000}"/>
    <cellStyle name="SAPBEXaggDataEmph" xfId="18" xr:uid="{00000000-0005-0000-0000-000003000000}"/>
    <cellStyle name="SAPBEXaggItem" xfId="19" xr:uid="{00000000-0005-0000-0000-000004000000}"/>
    <cellStyle name="SAPBEXaggItemX" xfId="20" xr:uid="{00000000-0005-0000-0000-000005000000}"/>
    <cellStyle name="SAPBEXchaText" xfId="4" xr:uid="{00000000-0005-0000-0000-000006000000}"/>
    <cellStyle name="SAPBEXexcBad7" xfId="21" xr:uid="{00000000-0005-0000-0000-000007000000}"/>
    <cellStyle name="SAPBEXexcBad8" xfId="22" xr:uid="{00000000-0005-0000-0000-000008000000}"/>
    <cellStyle name="SAPBEXexcBad9" xfId="23" xr:uid="{00000000-0005-0000-0000-000009000000}"/>
    <cellStyle name="SAPBEXexcCritical4" xfId="24" xr:uid="{00000000-0005-0000-0000-00000A000000}"/>
    <cellStyle name="SAPBEXexcCritical5" xfId="25" xr:uid="{00000000-0005-0000-0000-00000B000000}"/>
    <cellStyle name="SAPBEXexcCritical6" xfId="26" xr:uid="{00000000-0005-0000-0000-00000C000000}"/>
    <cellStyle name="SAPBEXexcGood1" xfId="27" xr:uid="{00000000-0005-0000-0000-00000D000000}"/>
    <cellStyle name="SAPBEXexcGood2" xfId="28" xr:uid="{00000000-0005-0000-0000-00000E000000}"/>
    <cellStyle name="SAPBEXexcGood3" xfId="29" xr:uid="{00000000-0005-0000-0000-00000F000000}"/>
    <cellStyle name="SAPBEXfilterDrill" xfId="6" xr:uid="{00000000-0005-0000-0000-000010000000}"/>
    <cellStyle name="SAPBEXfilterItem" xfId="5" xr:uid="{00000000-0005-0000-0000-000011000000}"/>
    <cellStyle name="SAPBEXfilterText" xfId="30" xr:uid="{00000000-0005-0000-0000-000012000000}"/>
    <cellStyle name="SAPBEXformats" xfId="10" xr:uid="{00000000-0005-0000-0000-000013000000}"/>
    <cellStyle name="SAPBEXheaderItem" xfId="8" xr:uid="{00000000-0005-0000-0000-000014000000}"/>
    <cellStyle name="SAPBEXheaderItem 2" xfId="43" xr:uid="{00000000-0005-0000-0000-000015000000}"/>
    <cellStyle name="SAPBEXheaderItem 3" xfId="52" xr:uid="{00000000-0005-0000-0000-000016000000}"/>
    <cellStyle name="SAPBEXheaderText" xfId="7" xr:uid="{00000000-0005-0000-0000-000017000000}"/>
    <cellStyle name="SAPBEXheaderText 2" xfId="42" xr:uid="{00000000-0005-0000-0000-000018000000}"/>
    <cellStyle name="SAPBEXheaderText 3" xfId="53" xr:uid="{00000000-0005-0000-0000-000019000000}"/>
    <cellStyle name="SAPBEXHLevel0" xfId="11" xr:uid="{00000000-0005-0000-0000-00001A000000}"/>
    <cellStyle name="SAPBEXHLevel0 2" xfId="44" xr:uid="{00000000-0005-0000-0000-00001B000000}"/>
    <cellStyle name="SAPBEXHLevel0 3" xfId="51" xr:uid="{00000000-0005-0000-0000-00001C000000}"/>
    <cellStyle name="SAPBEXHLevel0X" xfId="31" xr:uid="{00000000-0005-0000-0000-00001D000000}"/>
    <cellStyle name="SAPBEXHLevel0X 2" xfId="55" xr:uid="{00000000-0005-0000-0000-00001E000000}"/>
    <cellStyle name="SAPBEXHLevel1" xfId="14" xr:uid="{00000000-0005-0000-0000-00001F000000}"/>
    <cellStyle name="SAPBEXHLevel1 2" xfId="45" xr:uid="{00000000-0005-0000-0000-000020000000}"/>
    <cellStyle name="SAPBEXHLevel1 3" xfId="50" xr:uid="{00000000-0005-0000-0000-000021000000}"/>
    <cellStyle name="SAPBEXHLevel1X" xfId="32" xr:uid="{00000000-0005-0000-0000-000022000000}"/>
    <cellStyle name="SAPBEXHLevel1X 2" xfId="56" xr:uid="{00000000-0005-0000-0000-000023000000}"/>
    <cellStyle name="SAPBEXHLevel2" xfId="15" xr:uid="{00000000-0005-0000-0000-000024000000}"/>
    <cellStyle name="SAPBEXHLevel2 2" xfId="46" xr:uid="{00000000-0005-0000-0000-000025000000}"/>
    <cellStyle name="SAPBEXHLevel2 3" xfId="49" xr:uid="{00000000-0005-0000-0000-000026000000}"/>
    <cellStyle name="SAPBEXHLevel2X" xfId="33" xr:uid="{00000000-0005-0000-0000-000027000000}"/>
    <cellStyle name="SAPBEXHLevel3" xfId="16" xr:uid="{00000000-0005-0000-0000-000028000000}"/>
    <cellStyle name="SAPBEXHLevel3 2" xfId="47" xr:uid="{00000000-0005-0000-0000-000029000000}"/>
    <cellStyle name="SAPBEXHLevel3 3" xfId="48" xr:uid="{00000000-0005-0000-0000-00002A000000}"/>
    <cellStyle name="SAPBEXHLevel3X" xfId="34" xr:uid="{00000000-0005-0000-0000-00002B000000}"/>
    <cellStyle name="SAPBEXresData" xfId="35" xr:uid="{00000000-0005-0000-0000-00002C000000}"/>
    <cellStyle name="SAPBEXresDataEmph" xfId="36" xr:uid="{00000000-0005-0000-0000-00002D000000}"/>
    <cellStyle name="SAPBEXresItem" xfId="37" xr:uid="{00000000-0005-0000-0000-00002E000000}"/>
    <cellStyle name="SAPBEXresItemX" xfId="38" xr:uid="{00000000-0005-0000-0000-00002F000000}"/>
    <cellStyle name="SAPBEXstdData" xfId="17" xr:uid="{00000000-0005-0000-0000-000030000000}"/>
    <cellStyle name="SAPBEXstdDataEmph" xfId="39" xr:uid="{00000000-0005-0000-0000-000031000000}"/>
    <cellStyle name="SAPBEXstdItem" xfId="12" xr:uid="{00000000-0005-0000-0000-000032000000}"/>
    <cellStyle name="SAPBEXstdItemX" xfId="9" xr:uid="{00000000-0005-0000-0000-000033000000}"/>
    <cellStyle name="SAPBEXtitle" xfId="3" xr:uid="{00000000-0005-0000-0000-000034000000}"/>
    <cellStyle name="SAPBEXtitle 2" xfId="41" xr:uid="{00000000-0005-0000-0000-000035000000}"/>
    <cellStyle name="SAPBEXtitle 3" xfId="54" xr:uid="{00000000-0005-0000-0000-000036000000}"/>
    <cellStyle name="SAPBEXundefined" xfId="40" xr:uid="{00000000-0005-0000-0000-000037000000}"/>
    <cellStyle name="Schlecht" xfId="59" builtinId="27"/>
    <cellStyle name="Standard" xfId="0" builtinId="0"/>
    <cellStyle name="Standard 2" xfId="2" xr:uid="{00000000-0005-0000-0000-000039000000}"/>
    <cellStyle name="Standard 2 2" xfId="57" xr:uid="{00000000-0005-0000-0000-00003A00000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EC9E8A"/>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9D3C1"/>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
  <sheetViews>
    <sheetView tabSelected="1" zoomScaleNormal="100" zoomScalePageLayoutView="180" workbookViewId="0">
      <selection sqref="A1:V51"/>
    </sheetView>
  </sheetViews>
  <sheetFormatPr baseColWidth="10" defaultColWidth="11.5" defaultRowHeight="12" customHeight="1"/>
  <cols>
    <col min="1" max="1" width="22" style="1" customWidth="1"/>
    <col min="2" max="2" width="4.83203125" style="3" customWidth="1"/>
    <col min="3" max="3" width="4.83203125" style="1" customWidth="1"/>
    <col min="4" max="4" width="4.83203125" style="3" customWidth="1"/>
    <col min="5" max="5" width="4.83203125" style="1" customWidth="1"/>
    <col min="6" max="6" width="4.83203125" style="3" customWidth="1"/>
    <col min="7" max="7" width="4.83203125" style="1" customWidth="1"/>
    <col min="8" max="8" width="4.83203125" style="3" customWidth="1"/>
    <col min="9" max="9" width="4.83203125" style="1" customWidth="1"/>
    <col min="10" max="12" width="4.83203125" style="3" customWidth="1"/>
    <col min="13" max="13" width="8" style="3" customWidth="1"/>
    <col min="14" max="15" width="7.5" style="3" customWidth="1"/>
    <col min="16" max="16" width="6.5" style="3" customWidth="1"/>
    <col min="17" max="16384" width="11.5" style="1"/>
  </cols>
  <sheetData>
    <row r="1" spans="1:19" ht="15" customHeight="1">
      <c r="A1" s="5" t="s">
        <v>29</v>
      </c>
      <c r="R1" s="29"/>
    </row>
    <row r="2" spans="1:19" ht="10.25" customHeight="1">
      <c r="A2" s="14" t="s">
        <v>7</v>
      </c>
      <c r="B2" s="11" t="s">
        <v>39</v>
      </c>
      <c r="C2" s="11" t="s">
        <v>40</v>
      </c>
      <c r="D2" s="11" t="s">
        <v>41</v>
      </c>
      <c r="E2" s="11" t="s">
        <v>42</v>
      </c>
      <c r="F2" s="11" t="s">
        <v>43</v>
      </c>
      <c r="G2" s="11" t="s">
        <v>44</v>
      </c>
      <c r="H2" s="11" t="s">
        <v>45</v>
      </c>
      <c r="I2" s="11" t="s">
        <v>46</v>
      </c>
      <c r="J2" s="11" t="s">
        <v>47</v>
      </c>
      <c r="K2" s="11" t="s">
        <v>49</v>
      </c>
      <c r="L2" s="11">
        <v>2021</v>
      </c>
      <c r="M2" s="11">
        <v>2022</v>
      </c>
      <c r="N2" s="11">
        <v>2023</v>
      </c>
      <c r="O2" s="11" t="s">
        <v>54</v>
      </c>
      <c r="P2" s="11" t="s">
        <v>51</v>
      </c>
    </row>
    <row r="3" spans="1:19" ht="10.25" customHeight="1">
      <c r="A3" s="15"/>
      <c r="B3" s="8"/>
      <c r="C3" s="8"/>
      <c r="D3" s="8"/>
      <c r="E3" s="8"/>
      <c r="F3" s="8"/>
      <c r="G3" s="8"/>
      <c r="H3" s="8"/>
      <c r="I3" s="8"/>
      <c r="J3" s="8"/>
      <c r="K3" s="8"/>
      <c r="L3" s="8"/>
      <c r="M3" s="8"/>
      <c r="N3" s="8"/>
      <c r="O3" s="8"/>
      <c r="P3" s="8" t="s">
        <v>52</v>
      </c>
    </row>
    <row r="4" spans="1:19" ht="10.25" customHeight="1">
      <c r="A4" s="6"/>
      <c r="B4" s="12" t="s">
        <v>8</v>
      </c>
      <c r="C4" s="12" t="s">
        <v>8</v>
      </c>
      <c r="D4" s="12" t="s">
        <v>8</v>
      </c>
      <c r="E4" s="12" t="s">
        <v>8</v>
      </c>
      <c r="F4" s="12" t="s">
        <v>8</v>
      </c>
      <c r="G4" s="12" t="s">
        <v>8</v>
      </c>
      <c r="H4" s="12" t="s">
        <v>8</v>
      </c>
      <c r="I4" s="12" t="s">
        <v>8</v>
      </c>
      <c r="J4" s="12" t="s">
        <v>8</v>
      </c>
      <c r="K4" s="12" t="s">
        <v>8</v>
      </c>
      <c r="L4" s="12" t="s">
        <v>8</v>
      </c>
      <c r="M4" s="12" t="s">
        <v>8</v>
      </c>
      <c r="N4" s="12" t="s">
        <v>8</v>
      </c>
      <c r="O4" s="12" t="s">
        <v>8</v>
      </c>
      <c r="P4" s="12" t="s">
        <v>8</v>
      </c>
    </row>
    <row r="5" spans="1:19" ht="10.25" customHeight="1">
      <c r="A5" s="15" t="s">
        <v>9</v>
      </c>
      <c r="B5" s="16"/>
      <c r="C5" s="16"/>
      <c r="D5" s="16"/>
      <c r="E5" s="16"/>
      <c r="F5" s="16"/>
      <c r="G5" s="16"/>
      <c r="H5" s="16"/>
      <c r="I5" s="16"/>
      <c r="J5" s="16"/>
      <c r="K5" s="16"/>
      <c r="L5" s="16"/>
      <c r="M5" s="16"/>
      <c r="N5" s="16"/>
      <c r="O5" s="16"/>
      <c r="P5" s="16"/>
    </row>
    <row r="6" spans="1:19" ht="10.25" customHeight="1">
      <c r="A6" s="17" t="s">
        <v>27</v>
      </c>
      <c r="B6" s="18">
        <v>52</v>
      </c>
      <c r="C6" s="18">
        <v>50</v>
      </c>
      <c r="D6" s="18">
        <v>46</v>
      </c>
      <c r="E6" s="18">
        <v>52</v>
      </c>
      <c r="F6" s="18">
        <v>47</v>
      </c>
      <c r="G6" s="18">
        <v>38</v>
      </c>
      <c r="H6" s="18">
        <v>51</v>
      </c>
      <c r="I6" s="18">
        <v>44.792238275041001</v>
      </c>
      <c r="J6" s="18">
        <v>47.432507624982613</v>
      </c>
      <c r="K6" s="18">
        <v>51.530665781812388</v>
      </c>
      <c r="L6" s="18">
        <v>39.453630160119232</v>
      </c>
      <c r="M6" s="18">
        <v>41.393714706783229</v>
      </c>
      <c r="N6" s="18">
        <v>40.544704052291749</v>
      </c>
      <c r="O6" s="18" t="s">
        <v>50</v>
      </c>
      <c r="P6" s="18">
        <f>(AVERAGE(M6:O6)/AVERAGE(D6:F6)-1)*100</f>
        <v>-15.236118525094856</v>
      </c>
    </row>
    <row r="7" spans="1:19" ht="10.25" customHeight="1">
      <c r="A7" s="19" t="s">
        <v>26</v>
      </c>
      <c r="B7" s="20">
        <v>56</v>
      </c>
      <c r="C7" s="20">
        <v>52</v>
      </c>
      <c r="D7" s="20">
        <v>49</v>
      </c>
      <c r="E7" s="20">
        <v>59</v>
      </c>
      <c r="F7" s="20">
        <v>53</v>
      </c>
      <c r="G7" s="20">
        <v>44</v>
      </c>
      <c r="H7" s="20">
        <v>51</v>
      </c>
      <c r="I7" s="20">
        <v>53</v>
      </c>
      <c r="J7" s="20">
        <v>53</v>
      </c>
      <c r="K7" s="20">
        <v>60.308422726034394</v>
      </c>
      <c r="L7" s="20">
        <v>49.165786724748664</v>
      </c>
      <c r="M7" s="20">
        <v>43.826334480389093</v>
      </c>
      <c r="N7" s="20">
        <v>40.807359815036179</v>
      </c>
      <c r="O7" s="20" t="s">
        <v>50</v>
      </c>
      <c r="P7" s="20">
        <f t="shared" ref="P7:P37" si="0">(AVERAGE(M7:O7)/AVERAGE(D7:F7)-1)*100</f>
        <v>-21.148732022895711</v>
      </c>
    </row>
    <row r="8" spans="1:19" ht="10.25" customHeight="1">
      <c r="A8" s="17"/>
      <c r="B8" s="18"/>
      <c r="C8" s="18"/>
      <c r="D8" s="18"/>
      <c r="E8" s="18"/>
      <c r="F8" s="18"/>
      <c r="G8" s="18"/>
      <c r="H8" s="18"/>
      <c r="I8" s="18"/>
      <c r="J8" s="18"/>
      <c r="K8" s="18"/>
      <c r="L8" s="18"/>
      <c r="M8" s="18"/>
      <c r="N8" s="18"/>
      <c r="O8" s="18"/>
      <c r="P8" s="18"/>
    </row>
    <row r="9" spans="1:19" ht="10.25" customHeight="1">
      <c r="A9" s="15" t="s">
        <v>28</v>
      </c>
      <c r="B9" s="21"/>
      <c r="C9" s="21"/>
      <c r="D9" s="21"/>
      <c r="E9" s="21"/>
      <c r="F9" s="21"/>
      <c r="G9" s="21"/>
      <c r="H9" s="21"/>
      <c r="I9" s="21"/>
      <c r="J9" s="21"/>
      <c r="K9" s="21"/>
      <c r="L9" s="21"/>
      <c r="M9" s="21"/>
      <c r="N9" s="21"/>
      <c r="O9" s="21"/>
      <c r="P9" s="21"/>
    </row>
    <row r="10" spans="1:19" ht="10.25" customHeight="1">
      <c r="A10" s="17" t="s">
        <v>24</v>
      </c>
      <c r="B10" s="18">
        <v>54.093818920941096</v>
      </c>
      <c r="C10" s="18">
        <v>55.8177976376194</v>
      </c>
      <c r="D10" s="18">
        <v>57.995013666462597</v>
      </c>
      <c r="E10" s="18">
        <v>51.671573819257098</v>
      </c>
      <c r="F10" s="18">
        <v>53.216643864635301</v>
      </c>
      <c r="G10" s="18">
        <v>45.6339609369793</v>
      </c>
      <c r="H10" s="18">
        <v>56.558933360288499</v>
      </c>
      <c r="I10" s="18">
        <v>51.774351110914999</v>
      </c>
      <c r="J10" s="18">
        <v>54.228997692267598</v>
      </c>
      <c r="K10" s="18">
        <v>53.9490413145041</v>
      </c>
      <c r="L10" s="18">
        <v>45.590364200595602</v>
      </c>
      <c r="M10" s="18">
        <v>48.909202449362702</v>
      </c>
      <c r="N10" s="18">
        <v>47.238420851474103</v>
      </c>
      <c r="O10" s="18">
        <v>38.726025375734899</v>
      </c>
      <c r="P10" s="18">
        <f t="shared" si="0"/>
        <v>-17.196111865889886</v>
      </c>
    </row>
    <row r="11" spans="1:19" ht="10.25" customHeight="1">
      <c r="A11" s="19" t="s">
        <v>1</v>
      </c>
      <c r="B11" s="26">
        <v>80.848270432819902</v>
      </c>
      <c r="C11" s="26">
        <v>77.399346845878</v>
      </c>
      <c r="D11" s="26">
        <v>80.445156593868603</v>
      </c>
      <c r="E11" s="26">
        <v>74.209603298344902</v>
      </c>
      <c r="F11" s="26">
        <v>74.804580135864398</v>
      </c>
      <c r="G11" s="26">
        <v>65.253876740175002</v>
      </c>
      <c r="H11" s="26">
        <v>80.451052367661006</v>
      </c>
      <c r="I11" s="26">
        <v>74.038716164831698</v>
      </c>
      <c r="J11" s="26">
        <v>78.2674338604524</v>
      </c>
      <c r="K11" s="26">
        <v>79.018325535521598</v>
      </c>
      <c r="L11" s="26">
        <v>65.977338060970297</v>
      </c>
      <c r="M11" s="26">
        <v>68.495955975558999</v>
      </c>
      <c r="N11" s="26">
        <v>68.180453377110496</v>
      </c>
      <c r="O11" s="26">
        <v>55.310674085096899</v>
      </c>
      <c r="P11" s="26">
        <f t="shared" si="0"/>
        <v>-16.330673916226811</v>
      </c>
    </row>
    <row r="12" spans="1:19" s="2" customFormat="1" ht="10.25" customHeight="1">
      <c r="A12" s="17" t="s">
        <v>10</v>
      </c>
      <c r="B12" s="18">
        <v>95.404086341115601</v>
      </c>
      <c r="C12" s="18">
        <v>88.602100622628498</v>
      </c>
      <c r="D12" s="18">
        <v>76.346146733945602</v>
      </c>
      <c r="E12" s="18">
        <v>95.004853315661094</v>
      </c>
      <c r="F12" s="18">
        <v>71.4749260278506</v>
      </c>
      <c r="G12" s="18">
        <v>70.241042996974997</v>
      </c>
      <c r="H12" s="18">
        <v>92.703634875842496</v>
      </c>
      <c r="I12" s="18">
        <v>87.710570594035801</v>
      </c>
      <c r="J12" s="18">
        <v>87.221204882194499</v>
      </c>
      <c r="K12" s="18">
        <v>90.175757932698303</v>
      </c>
      <c r="L12" s="18">
        <v>68.516036027805697</v>
      </c>
      <c r="M12" s="18">
        <v>78.971759967355496</v>
      </c>
      <c r="N12" s="18">
        <v>71.0791448816952</v>
      </c>
      <c r="O12" s="18">
        <v>74.739815324976107</v>
      </c>
      <c r="P12" s="18">
        <f t="shared" si="0"/>
        <v>-7.4272159463225957</v>
      </c>
      <c r="R12" s="1"/>
      <c r="S12" s="1"/>
    </row>
    <row r="13" spans="1:19" ht="10.25" customHeight="1">
      <c r="A13" s="22" t="s">
        <v>11</v>
      </c>
      <c r="B13" s="26">
        <v>94.152623667026901</v>
      </c>
      <c r="C13" s="26">
        <v>81.476701632275194</v>
      </c>
      <c r="D13" s="26">
        <v>63.730904776699802</v>
      </c>
      <c r="E13" s="26">
        <v>93.175798675223106</v>
      </c>
      <c r="F13" s="26">
        <v>70.3609944168102</v>
      </c>
      <c r="G13" s="26">
        <v>62.542025768201</v>
      </c>
      <c r="H13" s="26">
        <v>72.112779903939</v>
      </c>
      <c r="I13" s="26">
        <v>67.969355280325203</v>
      </c>
      <c r="J13" s="26">
        <v>69.3477687254817</v>
      </c>
      <c r="K13" s="26">
        <v>64.447376969828198</v>
      </c>
      <c r="L13" s="26">
        <v>55.507924820715701</v>
      </c>
      <c r="M13" s="26">
        <v>54.641669903735199</v>
      </c>
      <c r="N13" s="26">
        <v>57.216721901373703</v>
      </c>
      <c r="O13" s="26">
        <v>47.403666622190201</v>
      </c>
      <c r="P13" s="26">
        <f t="shared" si="0"/>
        <v>-29.923143534772446</v>
      </c>
    </row>
    <row r="14" spans="1:19" ht="10.25" customHeight="1">
      <c r="A14" s="17" t="s">
        <v>18</v>
      </c>
      <c r="B14" s="18">
        <v>22.723490510795202</v>
      </c>
      <c r="C14" s="18">
        <v>23.018678198806001</v>
      </c>
      <c r="D14" s="18">
        <v>22.515226119119301</v>
      </c>
      <c r="E14" s="18">
        <v>27.760092322856998</v>
      </c>
      <c r="F14" s="18">
        <v>27.6364844290147</v>
      </c>
      <c r="G14" s="18">
        <v>22.689731418389599</v>
      </c>
      <c r="H14" s="18">
        <v>24.836976458374799</v>
      </c>
      <c r="I14" s="18">
        <v>24.3786272797647</v>
      </c>
      <c r="J14" s="18">
        <v>22.866521797988199</v>
      </c>
      <c r="K14" s="18">
        <v>23.612880415006</v>
      </c>
      <c r="L14" s="18">
        <v>22.456890426239699</v>
      </c>
      <c r="M14" s="18">
        <v>25.2461009558792</v>
      </c>
      <c r="N14" s="18">
        <v>24.667581799669001</v>
      </c>
      <c r="O14" s="18">
        <v>22.325031165428701</v>
      </c>
      <c r="P14" s="18">
        <f t="shared" si="0"/>
        <v>-7.2814243041042008</v>
      </c>
    </row>
    <row r="15" spans="1:19" ht="10.25" customHeight="1">
      <c r="A15" s="17"/>
      <c r="B15" s="18"/>
      <c r="C15" s="18"/>
      <c r="D15" s="18"/>
      <c r="E15" s="18"/>
      <c r="F15" s="18"/>
      <c r="G15" s="18"/>
      <c r="H15" s="18"/>
      <c r="I15" s="18"/>
      <c r="J15" s="18"/>
      <c r="K15" s="18"/>
      <c r="L15" s="18"/>
      <c r="M15" s="18"/>
      <c r="N15" s="18"/>
      <c r="O15" s="18"/>
      <c r="P15" s="18"/>
    </row>
    <row r="16" spans="1:19" ht="10.25" customHeight="1">
      <c r="A16" s="19" t="s">
        <v>33</v>
      </c>
      <c r="B16" s="26">
        <v>111.04560771922699</v>
      </c>
      <c r="C16" s="26">
        <v>69.889159923035095</v>
      </c>
      <c r="D16" s="26">
        <v>68.891786921169199</v>
      </c>
      <c r="E16" s="26">
        <v>83.453253815572296</v>
      </c>
      <c r="F16" s="26">
        <v>77.653396092178397</v>
      </c>
      <c r="G16" s="26">
        <v>78.598126243610693</v>
      </c>
      <c r="H16" s="26">
        <v>51.878433841893198</v>
      </c>
      <c r="I16" s="26">
        <v>116.454967335921</v>
      </c>
      <c r="J16" s="26">
        <v>71.666587759279807</v>
      </c>
      <c r="K16" s="26">
        <v>86.064059495261702</v>
      </c>
      <c r="L16" s="26">
        <v>64.490361342759897</v>
      </c>
      <c r="M16" s="26">
        <v>74.858874335490299</v>
      </c>
      <c r="N16" s="26">
        <v>63.968327722298</v>
      </c>
      <c r="O16" s="26">
        <v>90.766706744031197</v>
      </c>
      <c r="P16" s="26">
        <f t="shared" si="0"/>
        <v>-0.17588294628336776</v>
      </c>
    </row>
    <row r="17" spans="1:16" ht="10.25" customHeight="1">
      <c r="A17" s="17" t="s">
        <v>12</v>
      </c>
      <c r="B17" s="18">
        <v>54.084375494852999</v>
      </c>
      <c r="C17" s="18">
        <v>50.158585651102001</v>
      </c>
      <c r="D17" s="18">
        <v>48.045473983646197</v>
      </c>
      <c r="E17" s="18">
        <v>51.5817912790489</v>
      </c>
      <c r="F17" s="18">
        <v>49.206950795306298</v>
      </c>
      <c r="G17" s="18">
        <v>49.5975356571847</v>
      </c>
      <c r="H17" s="18">
        <v>53.921193535289198</v>
      </c>
      <c r="I17" s="18">
        <v>50.304519819952198</v>
      </c>
      <c r="J17" s="18">
        <v>49.3512824505368</v>
      </c>
      <c r="K17" s="18">
        <v>48.133815793420901</v>
      </c>
      <c r="L17" s="18">
        <v>39.112695999888501</v>
      </c>
      <c r="M17" s="18">
        <v>50.170450506199302</v>
      </c>
      <c r="N17" s="18">
        <v>45.0477401207038</v>
      </c>
      <c r="O17" s="18">
        <v>44.960111152291397</v>
      </c>
      <c r="P17" s="18">
        <f t="shared" si="0"/>
        <v>-5.8158093670031104</v>
      </c>
    </row>
    <row r="18" spans="1:16" ht="10.25" customHeight="1">
      <c r="A18" s="17"/>
      <c r="B18" s="18"/>
      <c r="C18" s="18"/>
      <c r="D18" s="18"/>
      <c r="E18" s="18"/>
      <c r="F18" s="18"/>
      <c r="G18" s="18"/>
      <c r="H18" s="18"/>
      <c r="I18" s="18"/>
      <c r="J18" s="18"/>
      <c r="K18" s="18"/>
      <c r="L18" s="18"/>
      <c r="M18" s="18"/>
      <c r="N18" s="18"/>
      <c r="O18" s="18"/>
      <c r="P18" s="18"/>
    </row>
    <row r="19" spans="1:16" ht="10.25" customHeight="1">
      <c r="A19" s="19" t="s">
        <v>13</v>
      </c>
      <c r="B19" s="26">
        <v>94.628946905002195</v>
      </c>
      <c r="C19" s="26">
        <v>95.434293288174302</v>
      </c>
      <c r="D19" s="26">
        <v>95.765796578388006</v>
      </c>
      <c r="E19" s="26">
        <v>95.701506504465698</v>
      </c>
      <c r="F19" s="26">
        <v>95.498787964789599</v>
      </c>
      <c r="G19" s="26">
        <v>95.0879216809425</v>
      </c>
      <c r="H19" s="26">
        <v>94.826631210025695</v>
      </c>
      <c r="I19" s="26">
        <v>95.063765432474099</v>
      </c>
      <c r="J19" s="26">
        <v>95.071438852297604</v>
      </c>
      <c r="K19" s="26">
        <v>94.793997984499299</v>
      </c>
      <c r="L19" s="26">
        <v>94.003615298556994</v>
      </c>
      <c r="M19" s="26">
        <v>93.947995377362801</v>
      </c>
      <c r="N19" s="26">
        <v>93.526968609408897</v>
      </c>
      <c r="O19" s="26">
        <v>92.099199290978902</v>
      </c>
      <c r="P19" s="26">
        <f t="shared" si="0"/>
        <v>-2.5758889292134213</v>
      </c>
    </row>
    <row r="20" spans="1:16" ht="10.25" customHeight="1">
      <c r="A20" s="17" t="s">
        <v>14</v>
      </c>
      <c r="B20" s="18">
        <v>109.069702948364</v>
      </c>
      <c r="C20" s="18">
        <v>112.796624520349</v>
      </c>
      <c r="D20" s="18">
        <v>100.286019768801</v>
      </c>
      <c r="E20" s="18">
        <v>107.18310537632</v>
      </c>
      <c r="F20" s="18">
        <v>106.189158133525</v>
      </c>
      <c r="G20" s="18">
        <v>104.99124418306199</v>
      </c>
      <c r="H20" s="18">
        <v>97.827981530116901</v>
      </c>
      <c r="I20" s="18">
        <v>99.562633140457606</v>
      </c>
      <c r="J20" s="18">
        <v>92.966337836375303</v>
      </c>
      <c r="K20" s="18">
        <v>84.801814823627197</v>
      </c>
      <c r="L20" s="18">
        <v>83.895419331022296</v>
      </c>
      <c r="M20" s="18">
        <v>75.105731992295006</v>
      </c>
      <c r="N20" s="18">
        <v>83.229260931646095</v>
      </c>
      <c r="O20" s="18">
        <v>90.008614875945099</v>
      </c>
      <c r="P20" s="18">
        <f t="shared" si="0"/>
        <v>-20.823513664625871</v>
      </c>
    </row>
    <row r="21" spans="1:16" ht="10.25" customHeight="1">
      <c r="A21" s="19" t="s">
        <v>30</v>
      </c>
      <c r="B21" s="26">
        <v>115.704003460419</v>
      </c>
      <c r="C21" s="26">
        <v>117.425074380604</v>
      </c>
      <c r="D21" s="26">
        <v>114.71101772074699</v>
      </c>
      <c r="E21" s="26">
        <v>114.72322418751899</v>
      </c>
      <c r="F21" s="26">
        <v>113.98220968268301</v>
      </c>
      <c r="G21" s="26">
        <v>110.41690973021301</v>
      </c>
      <c r="H21" s="26">
        <v>111.65178694279</v>
      </c>
      <c r="I21" s="26">
        <v>112.338929295387</v>
      </c>
      <c r="J21" s="26">
        <v>111.47626808419299</v>
      </c>
      <c r="K21" s="26">
        <v>108.389732753997</v>
      </c>
      <c r="L21" s="26">
        <v>109.39045192251</v>
      </c>
      <c r="M21" s="26">
        <v>109.881690280702</v>
      </c>
      <c r="N21" s="26">
        <v>105.576120768975</v>
      </c>
      <c r="O21" s="26">
        <v>105.400568689506</v>
      </c>
      <c r="P21" s="26">
        <f t="shared" si="0"/>
        <v>-6.5687219547173825</v>
      </c>
    </row>
    <row r="22" spans="1:16" ht="10.25" customHeight="1">
      <c r="A22" s="23" t="s">
        <v>31</v>
      </c>
      <c r="B22" s="24">
        <v>115.793289376659</v>
      </c>
      <c r="C22" s="24">
        <v>115.988427520979</v>
      </c>
      <c r="D22" s="24">
        <v>110.881812717169</v>
      </c>
      <c r="E22" s="24">
        <v>114.22101777896199</v>
      </c>
      <c r="F22" s="24">
        <v>112.951232994688</v>
      </c>
      <c r="G22" s="24">
        <v>112.45390998678999</v>
      </c>
      <c r="H22" s="24">
        <v>111.246698542746</v>
      </c>
      <c r="I22" s="24">
        <v>112.987882670118</v>
      </c>
      <c r="J22" s="24">
        <v>110.77813816273699</v>
      </c>
      <c r="K22" s="24">
        <v>106.02898633618599</v>
      </c>
      <c r="L22" s="24">
        <v>107.284192967981</v>
      </c>
      <c r="M22" s="24">
        <v>105.763873160624</v>
      </c>
      <c r="N22" s="24">
        <v>106.13758712600099</v>
      </c>
      <c r="O22" s="24">
        <v>105.791285735307</v>
      </c>
      <c r="P22" s="24">
        <f t="shared" si="0"/>
        <v>-6.0230950217345702</v>
      </c>
    </row>
    <row r="23" spans="1:16" ht="10.25" customHeight="1">
      <c r="A23" s="17"/>
      <c r="B23" s="28"/>
      <c r="C23" s="28"/>
      <c r="D23" s="18"/>
      <c r="E23" s="18"/>
      <c r="F23" s="18"/>
      <c r="G23" s="18"/>
      <c r="H23" s="18"/>
      <c r="I23" s="18"/>
      <c r="J23" s="18"/>
      <c r="K23" s="18"/>
      <c r="L23" s="18"/>
      <c r="M23" s="18"/>
      <c r="N23" s="18"/>
      <c r="O23" s="18"/>
      <c r="P23" s="18"/>
    </row>
    <row r="24" spans="1:16" ht="10.25" customHeight="1">
      <c r="A24" s="19" t="s">
        <v>19</v>
      </c>
      <c r="B24" s="26">
        <v>97.578556668895303</v>
      </c>
      <c r="C24" s="26">
        <v>97.795857198667306</v>
      </c>
      <c r="D24" s="26">
        <v>97.679907240069696</v>
      </c>
      <c r="E24" s="26">
        <v>97.7706650124059</v>
      </c>
      <c r="F24" s="26">
        <v>97.573034191023396</v>
      </c>
      <c r="G24" s="26">
        <v>97.234585664140894</v>
      </c>
      <c r="H24" s="26">
        <v>96.830600204629107</v>
      </c>
      <c r="I24" s="26">
        <v>97.2331446380214</v>
      </c>
      <c r="J24" s="26">
        <v>97.562594519305904</v>
      </c>
      <c r="K24" s="26">
        <v>97.042663493731496</v>
      </c>
      <c r="L24" s="26">
        <v>96.325663023884104</v>
      </c>
      <c r="M24" s="26">
        <v>95.878280078395306</v>
      </c>
      <c r="N24" s="26">
        <v>97.553557148073907</v>
      </c>
      <c r="O24" s="26">
        <v>97.9058030068134</v>
      </c>
      <c r="P24" s="26">
        <f t="shared" si="0"/>
        <v>-0.57536873246470943</v>
      </c>
    </row>
    <row r="25" spans="1:16" ht="10.25" customHeight="1">
      <c r="A25" s="17" t="s">
        <v>20</v>
      </c>
      <c r="B25" s="18">
        <v>82.690110462931401</v>
      </c>
      <c r="C25" s="18">
        <v>83.993073136589601</v>
      </c>
      <c r="D25" s="18">
        <v>80.331942648935893</v>
      </c>
      <c r="E25" s="18">
        <v>80.286509167252404</v>
      </c>
      <c r="F25" s="18">
        <v>80.552613583395797</v>
      </c>
      <c r="G25" s="18">
        <v>81.835145970078898</v>
      </c>
      <c r="H25" s="18">
        <v>80.564625827167205</v>
      </c>
      <c r="I25" s="18">
        <v>83.506062896664901</v>
      </c>
      <c r="J25" s="18">
        <v>82.508939122942294</v>
      </c>
      <c r="K25" s="18">
        <v>80.831548616869</v>
      </c>
      <c r="L25" s="18">
        <v>79.846587813689894</v>
      </c>
      <c r="M25" s="18">
        <v>81.956889321724901</v>
      </c>
      <c r="N25" s="18">
        <v>83.870640099044607</v>
      </c>
      <c r="O25" s="18">
        <v>81.881262551664804</v>
      </c>
      <c r="P25" s="18">
        <f t="shared" si="0"/>
        <v>2.7108254309107016</v>
      </c>
    </row>
    <row r="26" spans="1:16" ht="10.25" customHeight="1">
      <c r="A26" s="19" t="s">
        <v>21</v>
      </c>
      <c r="B26" s="26">
        <v>94.120445186337705</v>
      </c>
      <c r="C26" s="26">
        <v>95.557999093981806</v>
      </c>
      <c r="D26" s="26">
        <v>92.889999044263007</v>
      </c>
      <c r="E26" s="26">
        <v>94.690762562669093</v>
      </c>
      <c r="F26" s="26">
        <v>95.706993916680702</v>
      </c>
      <c r="G26" s="26">
        <v>95.360991597633202</v>
      </c>
      <c r="H26" s="26">
        <v>95.046457414509106</v>
      </c>
      <c r="I26" s="26">
        <v>94.269563536144204</v>
      </c>
      <c r="J26" s="26">
        <v>92.362150275499701</v>
      </c>
      <c r="K26" s="26">
        <v>92.323229053924294</v>
      </c>
      <c r="L26" s="26">
        <v>93.684923578877502</v>
      </c>
      <c r="M26" s="26">
        <v>95.534801628555101</v>
      </c>
      <c r="N26" s="26">
        <v>96.329766877051796</v>
      </c>
      <c r="O26" s="26">
        <v>92.083255769935107</v>
      </c>
      <c r="P26" s="26">
        <f t="shared" si="0"/>
        <v>0.23300292337347095</v>
      </c>
    </row>
    <row r="27" spans="1:16" ht="10.25" customHeight="1">
      <c r="A27" s="1" t="s">
        <v>22</v>
      </c>
      <c r="B27" s="18">
        <v>46.721644000260703</v>
      </c>
      <c r="C27" s="18">
        <v>45.087793255851103</v>
      </c>
      <c r="D27" s="18">
        <v>44.040323372221799</v>
      </c>
      <c r="E27" s="18">
        <v>43.454623671817799</v>
      </c>
      <c r="F27" s="18">
        <v>40.480686095110201</v>
      </c>
      <c r="G27" s="18">
        <v>42.386898977742497</v>
      </c>
      <c r="H27" s="18">
        <v>43.535651198012097</v>
      </c>
      <c r="I27" s="18">
        <v>48.144350336484798</v>
      </c>
      <c r="J27" s="18">
        <v>50.804945065216202</v>
      </c>
      <c r="K27" s="18">
        <v>45.519390998787998</v>
      </c>
      <c r="L27" s="18">
        <v>46.304737803663699</v>
      </c>
      <c r="M27" s="18">
        <v>47.751672679372199</v>
      </c>
      <c r="N27" s="18">
        <v>48.522139211643797</v>
      </c>
      <c r="O27" s="18">
        <v>47.559843899565202</v>
      </c>
      <c r="P27" s="18">
        <f t="shared" si="0"/>
        <v>12.391439106371704</v>
      </c>
    </row>
    <row r="28" spans="1:16" ht="10.25" customHeight="1">
      <c r="A28" s="22" t="s">
        <v>23</v>
      </c>
      <c r="B28" s="26">
        <v>49.349237161719998</v>
      </c>
      <c r="C28" s="26">
        <v>50.006881345032802</v>
      </c>
      <c r="D28" s="26">
        <v>51.462303597176899</v>
      </c>
      <c r="E28" s="26">
        <v>52.805632602067703</v>
      </c>
      <c r="F28" s="26">
        <v>53.556023296978097</v>
      </c>
      <c r="G28" s="26">
        <v>55.919574029474902</v>
      </c>
      <c r="H28" s="26">
        <v>58.934277554664803</v>
      </c>
      <c r="I28" s="26">
        <v>59.616246855376197</v>
      </c>
      <c r="J28" s="26">
        <v>60.096925601067497</v>
      </c>
      <c r="K28" s="26">
        <v>61.611876560445602</v>
      </c>
      <c r="L28" s="26">
        <v>60.898315579903098</v>
      </c>
      <c r="M28" s="26">
        <v>61.1959954776244</v>
      </c>
      <c r="N28" s="26">
        <v>60.888764583629403</v>
      </c>
      <c r="O28" s="26">
        <v>57.8125882961589</v>
      </c>
      <c r="P28" s="26">
        <f t="shared" si="0"/>
        <v>13.986082298054558</v>
      </c>
    </row>
    <row r="29" spans="1:16" ht="10.25" customHeight="1">
      <c r="A29" s="15" t="s">
        <v>34</v>
      </c>
      <c r="B29" s="24">
        <v>78.517496237932406</v>
      </c>
      <c r="C29" s="24">
        <v>78.972752951092801</v>
      </c>
      <c r="D29" s="24">
        <v>76.560448690354207</v>
      </c>
      <c r="E29" s="24">
        <v>77.935381120399896</v>
      </c>
      <c r="F29" s="24">
        <v>78.180444573279004</v>
      </c>
      <c r="G29" s="24">
        <v>78.352944518199706</v>
      </c>
      <c r="H29" s="24">
        <v>78.614750712524199</v>
      </c>
      <c r="I29" s="24">
        <v>78.531494637661893</v>
      </c>
      <c r="J29" s="24">
        <v>77.359007574395505</v>
      </c>
      <c r="K29" s="24">
        <v>76.848911646288698</v>
      </c>
      <c r="L29" s="24">
        <v>77.313184544116297</v>
      </c>
      <c r="M29" s="24">
        <v>78.529127794220898</v>
      </c>
      <c r="N29" s="24">
        <v>79.054242204717198</v>
      </c>
      <c r="O29" s="24">
        <v>75.547851702519296</v>
      </c>
      <c r="P29" s="24">
        <f t="shared" si="0"/>
        <v>0.19552802219680032</v>
      </c>
    </row>
    <row r="30" spans="1:16" ht="10.25" customHeight="1">
      <c r="B30" s="28"/>
      <c r="C30" s="28"/>
      <c r="D30" s="18"/>
      <c r="E30" s="18"/>
      <c r="F30" s="18"/>
      <c r="G30" s="18"/>
      <c r="H30" s="18"/>
      <c r="I30" s="18"/>
      <c r="J30" s="18"/>
      <c r="K30" s="18"/>
      <c r="L30" s="18"/>
      <c r="M30" s="18"/>
      <c r="N30" s="18"/>
      <c r="O30" s="18"/>
      <c r="P30" s="18"/>
    </row>
    <row r="31" spans="1:16" ht="10.25" customHeight="1">
      <c r="A31" s="22" t="s">
        <v>15</v>
      </c>
      <c r="B31" s="26">
        <v>49.142065184522401</v>
      </c>
      <c r="C31" s="26">
        <v>49.220037679302699</v>
      </c>
      <c r="D31" s="26">
        <v>50.6166477643538</v>
      </c>
      <c r="E31" s="26">
        <v>51.527698560661896</v>
      </c>
      <c r="F31" s="26">
        <v>53.561072619425097</v>
      </c>
      <c r="G31" s="26">
        <v>53.978712214473099</v>
      </c>
      <c r="H31" s="26">
        <v>55.010664813632602</v>
      </c>
      <c r="I31" s="26">
        <v>56.156180191445998</v>
      </c>
      <c r="J31" s="26">
        <v>56.128722626948601</v>
      </c>
      <c r="K31" s="26">
        <v>56.492249726611703</v>
      </c>
      <c r="L31" s="26">
        <v>58.958869555344997</v>
      </c>
      <c r="M31" s="26">
        <v>60.821299641400898</v>
      </c>
      <c r="N31" s="26">
        <v>57.109529107061498</v>
      </c>
      <c r="O31" s="26">
        <v>55.603923292646698</v>
      </c>
      <c r="P31" s="26">
        <f t="shared" si="0"/>
        <v>11.450682460210459</v>
      </c>
    </row>
    <row r="32" spans="1:16" ht="10.25" customHeight="1">
      <c r="B32" s="18"/>
      <c r="C32" s="18"/>
      <c r="D32" s="18"/>
      <c r="E32" s="18"/>
      <c r="F32" s="18"/>
      <c r="G32" s="18"/>
      <c r="H32" s="18"/>
      <c r="I32" s="18"/>
      <c r="J32" s="18"/>
      <c r="K32" s="18"/>
      <c r="L32" s="18"/>
      <c r="M32" s="18"/>
      <c r="N32" s="18"/>
      <c r="O32" s="18"/>
      <c r="P32" s="18"/>
    </row>
    <row r="33" spans="1:17" ht="10.25" customHeight="1">
      <c r="A33" s="22" t="s">
        <v>16</v>
      </c>
      <c r="B33" s="26">
        <v>47.730804577801599</v>
      </c>
      <c r="C33" s="26">
        <v>45.032480963371803</v>
      </c>
      <c r="D33" s="26">
        <v>41.211748933997903</v>
      </c>
      <c r="E33" s="26">
        <v>46.784129362926002</v>
      </c>
      <c r="F33" s="26">
        <v>42.077147661465901</v>
      </c>
      <c r="G33" s="26">
        <v>37.127481320546501</v>
      </c>
      <c r="H33" s="26">
        <v>42.796820994228597</v>
      </c>
      <c r="I33" s="26">
        <v>40.603992479055997</v>
      </c>
      <c r="J33" s="26">
        <v>40.721689978031698</v>
      </c>
      <c r="K33" s="26">
        <v>39.455730621360402</v>
      </c>
      <c r="L33" s="26">
        <v>33.649285302922102</v>
      </c>
      <c r="M33" s="26">
        <v>36.555322434874697</v>
      </c>
      <c r="N33" s="26">
        <v>35.956066706288397</v>
      </c>
      <c r="O33" s="26">
        <v>31.383810630945099</v>
      </c>
      <c r="P33" s="26">
        <f t="shared" si="0"/>
        <v>-20.125484122016079</v>
      </c>
    </row>
    <row r="34" spans="1:17" ht="10.25" customHeight="1">
      <c r="A34" s="1" t="s">
        <v>17</v>
      </c>
      <c r="B34" s="27">
        <v>99.651117810710403</v>
      </c>
      <c r="C34" s="27">
        <v>99.987362095301705</v>
      </c>
      <c r="D34" s="27">
        <v>96.091050525678995</v>
      </c>
      <c r="E34" s="27">
        <v>98.712375453015099</v>
      </c>
      <c r="F34" s="27">
        <v>98.170206800783106</v>
      </c>
      <c r="G34" s="27">
        <v>98.547273142239106</v>
      </c>
      <c r="H34" s="27">
        <v>97.487908077693604</v>
      </c>
      <c r="I34" s="27">
        <v>98.666043062200401</v>
      </c>
      <c r="J34" s="27">
        <v>96.5091405426531</v>
      </c>
      <c r="K34" s="27">
        <v>93.737072066812402</v>
      </c>
      <c r="L34" s="27">
        <v>94.956176870041404</v>
      </c>
      <c r="M34" s="27">
        <v>94.825857140478504</v>
      </c>
      <c r="N34" s="27">
        <v>94.918967446577696</v>
      </c>
      <c r="O34" s="27">
        <v>93.0354806770778</v>
      </c>
      <c r="P34" s="27">
        <f t="shared" si="0"/>
        <v>-3.4792644712214771</v>
      </c>
    </row>
    <row r="35" spans="1:17" ht="10.25" customHeight="1">
      <c r="A35" s="22" t="s">
        <v>35</v>
      </c>
      <c r="B35" s="26">
        <v>78.310128793417505</v>
      </c>
      <c r="C35" s="26">
        <v>78.328471567021651</v>
      </c>
      <c r="D35" s="26">
        <v>73.055877983040148</v>
      </c>
      <c r="E35" s="26">
        <v>76.535879157594707</v>
      </c>
      <c r="F35" s="26">
        <v>74.839416088973067</v>
      </c>
      <c r="G35" s="26">
        <v>73.323798514546695</v>
      </c>
      <c r="H35" s="26">
        <v>74.121815491222506</v>
      </c>
      <c r="I35" s="26">
        <v>74.157096147015594</v>
      </c>
      <c r="J35" s="26">
        <v>73.260511553059899</v>
      </c>
      <c r="K35" s="26">
        <v>72.510739061629238</v>
      </c>
      <c r="L35" s="26">
        <v>70.395762641837294</v>
      </c>
      <c r="M35" s="26">
        <v>68.800342471597475</v>
      </c>
      <c r="N35" s="26">
        <v>69.547298049328319</v>
      </c>
      <c r="O35" s="26">
        <v>68.095197997080987</v>
      </c>
      <c r="P35" s="26">
        <f t="shared" si="0"/>
        <v>-8.0150784994551074</v>
      </c>
    </row>
    <row r="36" spans="1:17" ht="10.25" customHeight="1">
      <c r="A36" s="25" t="s">
        <v>36</v>
      </c>
      <c r="B36" s="13">
        <v>63.636487999371603</v>
      </c>
      <c r="C36" s="13">
        <v>62.189836337083499</v>
      </c>
      <c r="D36" s="13">
        <v>58.116593992618398</v>
      </c>
      <c r="E36" s="13">
        <v>62.878947665325697</v>
      </c>
      <c r="F36" s="13">
        <v>59.259663603267803</v>
      </c>
      <c r="G36" s="13">
        <v>55.911401822989198</v>
      </c>
      <c r="H36" s="13">
        <v>59.126538803605499</v>
      </c>
      <c r="I36" s="13">
        <v>58.316165224944498</v>
      </c>
      <c r="J36" s="13">
        <v>57.473482451430101</v>
      </c>
      <c r="K36" s="13">
        <v>55.801433563701899</v>
      </c>
      <c r="L36" s="13">
        <v>52.217139175323098</v>
      </c>
      <c r="M36" s="13">
        <v>53.2993069759411</v>
      </c>
      <c r="N36" s="13">
        <v>53.731664297861599</v>
      </c>
      <c r="O36" s="13">
        <v>50.017373465372401</v>
      </c>
      <c r="P36" s="13">
        <f t="shared" si="0"/>
        <v>-12.87444680912666</v>
      </c>
      <c r="Q36" s="3"/>
    </row>
    <row r="37" spans="1:17" ht="10.25" customHeight="1">
      <c r="A37" s="25" t="s">
        <v>37</v>
      </c>
      <c r="B37" s="13">
        <v>57.098727684964501</v>
      </c>
      <c r="C37" s="13">
        <v>55.427782145520041</v>
      </c>
      <c r="D37" s="13">
        <v>51.020934178251565</v>
      </c>
      <c r="E37" s="13">
        <v>56.00548851094932</v>
      </c>
      <c r="F37" s="13">
        <v>52.112938331164948</v>
      </c>
      <c r="G37" s="13">
        <v>48.197345357649382</v>
      </c>
      <c r="H37" s="13">
        <v>52.149868223579574</v>
      </c>
      <c r="I37" s="13">
        <v>50.839565669440859</v>
      </c>
      <c r="J37" s="13">
        <v>50.492410468698523</v>
      </c>
      <c r="K37" s="13">
        <v>49.409562533642578</v>
      </c>
      <c r="L37" s="13">
        <v>44.778592369607757</v>
      </c>
      <c r="M37" s="13">
        <v>45.820899278282951</v>
      </c>
      <c r="N37" s="13">
        <v>46.082844789838845</v>
      </c>
      <c r="O37" s="13">
        <v>42.479437768280121</v>
      </c>
      <c r="P37" s="13">
        <f t="shared" si="0"/>
        <v>-15.556289170217141</v>
      </c>
      <c r="Q37" s="3"/>
    </row>
    <row r="38" spans="1:17" ht="10.25" customHeight="1">
      <c r="A38" s="7"/>
      <c r="C38" s="4"/>
      <c r="E38" s="4"/>
      <c r="G38" s="4"/>
      <c r="I38" s="4"/>
    </row>
    <row r="39" spans="1:17" ht="10.25" customHeight="1">
      <c r="A39" s="9" t="s">
        <v>2</v>
      </c>
    </row>
    <row r="40" spans="1:17" ht="10.25" customHeight="1">
      <c r="A40" s="9" t="s">
        <v>32</v>
      </c>
    </row>
    <row r="41" spans="1:17" ht="10.25" customHeight="1">
      <c r="A41" s="9" t="s">
        <v>3</v>
      </c>
    </row>
    <row r="42" spans="1:17" ht="10.25" customHeight="1">
      <c r="A42" s="9" t="s">
        <v>4</v>
      </c>
    </row>
    <row r="43" spans="1:17" ht="10.25" customHeight="1">
      <c r="A43" s="9" t="s">
        <v>5</v>
      </c>
    </row>
    <row r="44" spans="1:17" ht="10.25" customHeight="1">
      <c r="A44" s="9" t="s">
        <v>6</v>
      </c>
      <c r="B44" s="1"/>
      <c r="D44" s="1"/>
      <c r="F44" s="1"/>
      <c r="H44" s="1"/>
      <c r="J44" s="1"/>
      <c r="K44" s="1"/>
      <c r="L44" s="1"/>
      <c r="M44" s="1"/>
      <c r="N44" s="1"/>
      <c r="O44" s="1"/>
      <c r="P44" s="1"/>
    </row>
    <row r="45" spans="1:17" ht="10.25" customHeight="1">
      <c r="A45" s="9" t="s">
        <v>53</v>
      </c>
      <c r="B45" s="1"/>
      <c r="D45" s="1"/>
      <c r="F45" s="1"/>
      <c r="H45" s="1"/>
      <c r="J45" s="1"/>
      <c r="K45" s="1"/>
      <c r="L45" s="30"/>
      <c r="M45" s="1"/>
      <c r="N45" s="1"/>
      <c r="O45" s="1"/>
      <c r="P45" s="1"/>
    </row>
    <row r="46" spans="1:17" ht="10.25" customHeight="1">
      <c r="A46" s="9" t="s">
        <v>0</v>
      </c>
      <c r="B46" s="1"/>
      <c r="D46" s="1"/>
      <c r="F46" s="1"/>
      <c r="H46" s="1"/>
      <c r="J46" s="1"/>
      <c r="K46" s="1"/>
      <c r="L46" s="1"/>
      <c r="M46" s="1"/>
      <c r="N46" s="1"/>
      <c r="O46" s="1"/>
      <c r="P46" s="1"/>
    </row>
    <row r="47" spans="1:17" ht="10.25" customHeight="1">
      <c r="A47" s="9" t="s">
        <v>38</v>
      </c>
      <c r="B47" s="1"/>
      <c r="D47" s="1"/>
      <c r="F47" s="1"/>
      <c r="H47" s="1"/>
      <c r="J47" s="1"/>
      <c r="K47" s="1"/>
      <c r="L47" s="1"/>
      <c r="M47" s="1"/>
      <c r="N47" s="1"/>
      <c r="O47" s="1"/>
      <c r="P47" s="1"/>
    </row>
    <row r="48" spans="1:17" ht="10.25" customHeight="1">
      <c r="A48" s="7" t="s">
        <v>48</v>
      </c>
      <c r="B48" s="1"/>
      <c r="D48" s="1"/>
      <c r="F48" s="1"/>
      <c r="H48" s="1"/>
      <c r="J48" s="1"/>
      <c r="K48" s="1"/>
      <c r="L48" s="1"/>
      <c r="M48" s="1"/>
      <c r="N48" s="1"/>
      <c r="O48" s="1"/>
      <c r="P48" s="1"/>
    </row>
    <row r="49" spans="1:16" ht="10.25" customHeight="1">
      <c r="A49" s="7" t="s">
        <v>55</v>
      </c>
      <c r="B49" s="1"/>
      <c r="D49" s="1"/>
      <c r="F49" s="1"/>
      <c r="H49" s="1"/>
      <c r="J49" s="1"/>
      <c r="K49" s="1"/>
      <c r="L49" s="1"/>
      <c r="M49" s="1"/>
      <c r="N49" s="1"/>
      <c r="O49" s="1"/>
      <c r="P49" s="1"/>
    </row>
    <row r="50" spans="1:16" ht="10.25" customHeight="1">
      <c r="B50" s="10"/>
      <c r="C50" s="10"/>
      <c r="D50" s="10"/>
      <c r="E50" s="10"/>
      <c r="F50" s="10"/>
      <c r="G50" s="10"/>
      <c r="H50" s="10"/>
      <c r="I50" s="10"/>
      <c r="J50" s="10"/>
      <c r="K50" s="10"/>
      <c r="L50" s="10"/>
      <c r="M50" s="10"/>
      <c r="N50" s="10"/>
      <c r="O50" s="10"/>
      <c r="P50" s="10"/>
    </row>
    <row r="51" spans="1:16" ht="10.25" customHeight="1">
      <c r="A51" s="7" t="s">
        <v>25</v>
      </c>
      <c r="B51" s="1"/>
      <c r="D51" s="1"/>
      <c r="F51" s="1"/>
      <c r="H51" s="1"/>
      <c r="J51" s="1"/>
      <c r="K51" s="1"/>
      <c r="L51" s="1"/>
      <c r="M51" s="1"/>
      <c r="N51" s="1"/>
      <c r="O51" s="1"/>
      <c r="P51" s="1"/>
    </row>
    <row r="52" spans="1:16" ht="12" customHeight="1">
      <c r="B52" s="1"/>
      <c r="C52" s="3"/>
      <c r="D52" s="1"/>
      <c r="E52" s="3"/>
      <c r="F52" s="1"/>
      <c r="G52" s="3"/>
      <c r="H52" s="1"/>
      <c r="I52" s="3"/>
      <c r="J52" s="1"/>
      <c r="K52" s="1"/>
      <c r="L52" s="1"/>
      <c r="M52" s="1"/>
      <c r="N52" s="1"/>
      <c r="O52" s="1"/>
      <c r="P52" s="1"/>
    </row>
  </sheetData>
  <phoneticPr fontId="18" type="noConversion"/>
  <pageMargins left="0.39370078740157499" right="0.39370078740157499" top="0.59055118110236204" bottom="0.39370078740157499" header="0.31496062992126" footer="0.31496062992126"/>
  <pageSetup paperSize="9" scale="59" orientation="portrait"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elds xmlns:f="http://schemas.fabasoft.com/folio/2007/fields">
  <f:record ref="">
    <f:field ref="objname" par="" edit="true" text="AB19_markt_marktentwicklung_selbstversorgungsgrad_tab14_tabellenanhang_d"/>
    <f:field ref="objsubject" par="" edit="true" text=""/>
    <f:field ref="objcreatedby" par="" text="Rossi, Alessandro, BLW"/>
    <f:field ref="objcreatedat" par="" text="05.07.2019 08:36:44"/>
    <f:field ref="objchangedby" par="" text="Rossi, Alessandro, BLW"/>
    <f:field ref="objmodifiedat" par="" text="05.07.2019 08:44:01"/>
    <f:field ref="doc_FSCFOLIO_1_1001_FieldDocumentNumber" par="" text=""/>
    <f:field ref="doc_FSCFOLIO_1_1001_FieldSubject" par="" edit="true" text=""/>
    <f:field ref="FSCFOLIO_1_1001_FieldCurrentUser" par="" text="BLW Alessandro Rossi"/>
    <f:field ref="CCAPRECONFIG_15_1001_Objektname" par="" edit="true" text="AB19_markt_marktentwicklung_selbstversorgungsgrad_tab14_tabellenanhang_d"/>
    <f:field ref="CHPRECONFIG_1_1001_Objektname" par="" edit="true" text="AB19_markt_marktentwicklung_selbstversorgungsgrad_tab14_tabellenanhang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4.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Letzte_x0020__x00c4_nderung_x0020_ xmlns="f8fb5d9d-82aa-45fb-a5a2-d73187b91550" xsi:nil="true"/>
    <Dokument_x0020_Version xmlns="558044cc-f176-4c91-a0e4-bc704674ebff" xsi:nil="true"/>
  </documentManagement>
</p:properties>
</file>

<file path=customXml/itemProps1.xml><?xml version="1.0" encoding="utf-8"?>
<ds:datastoreItem xmlns:ds="http://schemas.openxmlformats.org/officeDocument/2006/customXml" ds:itemID="{AA90A24F-0746-407C-AE9B-B2C5E1DC1568}">
  <ds:schemaRefs>
    <ds:schemaRef ds:uri="http://schemas.microsoft.com/sharepoint/v3/contenttype/forms"/>
  </ds:schemaRefs>
</ds:datastoreItem>
</file>

<file path=customXml/itemProps2.xml><?xml version="1.0" encoding="utf-8"?>
<ds:datastoreItem xmlns:ds="http://schemas.openxmlformats.org/officeDocument/2006/customXml" ds:itemID="{BCA19D5A-BB7A-4D7E-8195-1F5B38E1B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4BB08054-2DB1-4593-9AFD-990200EBB5A1}">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 Tab14</vt:lpstr>
    </vt:vector>
  </TitlesOfParts>
  <Company>Bundesamt für Landwirtschaft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Bundesamt für Landwirtschaft</dc:creator>
  <cp:lastModifiedBy>Marc Huber</cp:lastModifiedBy>
  <cp:lastPrinted>2015-06-24T08:55:26Z</cp:lastPrinted>
  <dcterms:created xsi:type="dcterms:W3CDTF">2001-02-01T15:10:45Z</dcterms:created>
  <dcterms:modified xsi:type="dcterms:W3CDTF">2025-12-17T11:02:10Z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COO.2101.101.6.1498720</vt:lpwstr>
  </property>
  <property fmtid="{D5CDD505-2E9C-101B-9397-08002B2CF9AE}" pid="3" name="FSC#COOELAK@1.1001:Subject">
    <vt:lpwstr/>
  </property>
  <property fmtid="{D5CDD505-2E9C-101B-9397-08002B2CF9AE}" pid="4" name="FSC#COOELAK@1.1001:FileReference">
    <vt:lpwstr>032.1-00006</vt:lpwstr>
  </property>
  <property fmtid="{D5CDD505-2E9C-101B-9397-08002B2CF9AE}" pid="5" name="FSC#COOELAK@1.1001:FileRefYear">
    <vt:lpwstr>2019</vt:lpwstr>
  </property>
  <property fmtid="{D5CDD505-2E9C-101B-9397-08002B2CF9AE}" pid="6" name="FSC#COOELAK@1.1001:FileRefOrdinal">
    <vt:lpwstr>6</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Rossi Alessandro, BLW</vt:lpwstr>
  </property>
  <property fmtid="{D5CDD505-2E9C-101B-9397-08002B2CF9AE}" pid="10" name="FSC#COOELAK@1.1001:OwnerExtension">
    <vt:lpwstr>+41 58 463 94 85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Kommunikation und Sprachdienste (FBKSD / BLW)</vt:lpwstr>
  </property>
  <property fmtid="{D5CDD505-2E9C-101B-9397-08002B2CF9AE}" pid="17" name="FSC#COOELAK@1.1001:CreatedAt">
    <vt:lpwstr>05.07.2019</vt:lpwstr>
  </property>
  <property fmtid="{D5CDD505-2E9C-101B-9397-08002B2CF9AE}" pid="18" name="FSC#COOELAK@1.1001:OU">
    <vt:lpwstr>Kommunikation und Sprachdienste (FBKSD / BLW)</vt:lpwstr>
  </property>
  <property fmtid="{D5CDD505-2E9C-101B-9397-08002B2CF9AE}" pid="19" name="FSC#COOELAK@1.1001:Priority">
    <vt:lpwstr> ()</vt:lpwstr>
  </property>
  <property fmtid="{D5CDD505-2E9C-101B-9397-08002B2CF9AE}" pid="20" name="FSC#COOELAK@1.1001:ObjBarCode">
    <vt:lpwstr>*COO.2101.101.6.1498720*</vt:lpwstr>
  </property>
  <property fmtid="{D5CDD505-2E9C-101B-9397-08002B2CF9AE}" pid="21" name="FSC#COOELAK@1.1001:RefBarCode">
    <vt:lpwstr>*COO.2101.101.7.1381313*</vt:lpwstr>
  </property>
  <property fmtid="{D5CDD505-2E9C-101B-9397-08002B2CF9AE}" pid="22" name="FSC#COOELAK@1.1001:FileRefBarCode">
    <vt:lpwstr>*032.1-00006*</vt:lpwstr>
  </property>
  <property fmtid="{D5CDD505-2E9C-101B-9397-08002B2CF9AE}" pid="23" name="FSC#COOELAK@1.1001:ExternalRef">
    <vt:lpwstr/>
  </property>
  <property fmtid="{D5CDD505-2E9C-101B-9397-08002B2CF9AE}" pid="24" name="FSC#EVDCFG@15.1400:FileResponsible">
    <vt:lpwstr>Monique Bühlmann</vt:lpwstr>
  </property>
  <property fmtid="{D5CDD505-2E9C-101B-9397-08002B2CF9AE}" pid="25" name="FSC#EVDCFG@15.1400:FileRespOrg">
    <vt:lpwstr>Kommunikation und Sprachdienste</vt:lpwstr>
  </property>
  <property fmtid="{D5CDD505-2E9C-101B-9397-08002B2CF9AE}" pid="26" name="FSC#EVDCFG@15.1400:SalutationGerman">
    <vt:lpwstr>Fachbereich Kommunikation und Sprachdienste</vt:lpwstr>
  </property>
  <property fmtid="{D5CDD505-2E9C-101B-9397-08002B2CF9AE}" pid="27" name="FSC#EVDCFG@15.1400:SalutationEnglish">
    <vt:lpwstr>Communication Unit</vt:lpwstr>
  </property>
  <property fmtid="{D5CDD505-2E9C-101B-9397-08002B2CF9AE}" pid="28" name="FSC#EVDCFG@15.1400:SalutationFrench">
    <vt:lpwstr>Secteur Communication</vt:lpwstr>
  </property>
  <property fmtid="{D5CDD505-2E9C-101B-9397-08002B2CF9AE}" pid="29" name="FSC#EVDCFG@15.1400:SalutationItalian">
    <vt:lpwstr>Settore Comunicazione</vt:lpwstr>
  </property>
  <property fmtid="{D5CDD505-2E9C-101B-9397-08002B2CF9AE}" pid="30" name="FSC#EVDCFG@15.1400:FileRespTel">
    <vt:lpwstr>+41 58 462 59 38</vt:lpwstr>
  </property>
  <property fmtid="{D5CDD505-2E9C-101B-9397-08002B2CF9AE}" pid="31" name="FSC#EVDCFG@15.1400:FileRespEmail">
    <vt:lpwstr>monique.buehlmann@blw.admin.ch</vt:lpwstr>
  </property>
  <property fmtid="{D5CDD505-2E9C-101B-9397-08002B2CF9AE}" pid="32" name="FSC#EVDCFG@15.1400:DocumentID">
    <vt:lpwstr/>
  </property>
  <property fmtid="{D5CDD505-2E9C-101B-9397-08002B2CF9AE}" pid="33" name="FSC#EVDCFG@15.1400:Subject">
    <vt:lpwstr/>
  </property>
  <property fmtid="{D5CDD505-2E9C-101B-9397-08002B2CF9AE}" pid="34" name="FSC#EVDCFG@15.1400:Title">
    <vt:lpwstr>AB19_markt_marktentwicklung_selbstversorgungsgrad_tab14_tabellenanhang_d</vt:lpwstr>
  </property>
  <property fmtid="{D5CDD505-2E9C-101B-9397-08002B2CF9AE}" pid="35" name="FSC#EVDCFG@15.1400:Dossierref">
    <vt:lpwstr>032.1-00006</vt:lpwstr>
  </property>
  <property fmtid="{D5CDD505-2E9C-101B-9397-08002B2CF9AE}" pid="36" name="FSC#EVDCFG@15.1400:OutAttachElectr">
    <vt:lpwstr/>
  </property>
  <property fmtid="{D5CDD505-2E9C-101B-9397-08002B2CF9AE}" pid="37" name="FSC#EVDCFG@15.1400:OutAttachPhysic">
    <vt:lpwstr/>
  </property>
  <property fmtid="{D5CDD505-2E9C-101B-9397-08002B2CF9AE}" pid="38" name="FSC#EVDCFG@15.1400:FileRespFax">
    <vt:lpwstr>+41 58 462 26 34</vt:lpwstr>
  </property>
  <property fmtid="{D5CDD505-2E9C-101B-9397-08002B2CF9AE}" pid="39" name="FSC#EVDCFG@15.1400:FileRespshortsign">
    <vt:lpwstr>bln</vt:lpwstr>
  </property>
  <property fmtid="{D5CDD505-2E9C-101B-9397-08002B2CF9AE}" pid="40" name="FSC#EVDCFG@15.1400:FileRespHome">
    <vt:lpwstr>Bern</vt:lpwstr>
  </property>
  <property fmtid="{D5CDD505-2E9C-101B-9397-08002B2CF9AE}" pid="41" name="FSC#EVDCFG@15.1400:DossierBarCode">
    <vt:lpwstr/>
  </property>
  <property fmtid="{D5CDD505-2E9C-101B-9397-08002B2CF9AE}" pid="42" name="FSC#EVDCFG@15.1400:SubDossierBarCode">
    <vt:lpwstr/>
  </property>
  <property fmtid="{D5CDD505-2E9C-101B-9397-08002B2CF9AE}" pid="43" name="FSC#EVDCFG@15.1400:FileRespStreet">
    <vt:lpwstr>Schwarzenburgstrasse 165</vt:lpwstr>
  </property>
  <property fmtid="{D5CDD505-2E9C-101B-9397-08002B2CF9AE}" pid="44" name="FSC#EVDCFG@15.1400:FileRespZipCode">
    <vt:lpwstr>3003</vt:lpwstr>
  </property>
  <property fmtid="{D5CDD505-2E9C-101B-9397-08002B2CF9AE}" pid="45" name="FSC#EVDCFG@15.1400:FileRespOrgHome">
    <vt:lpwstr/>
  </property>
  <property fmtid="{D5CDD505-2E9C-101B-9397-08002B2CF9AE}" pid="46" name="FSC#EVDCFG@15.1400:FileRespOrgStreet">
    <vt:lpwstr/>
  </property>
  <property fmtid="{D5CDD505-2E9C-101B-9397-08002B2CF9AE}" pid="47" name="FSC#EVDCFG@15.1400:FileRespOrgZipCode">
    <vt:lpwstr/>
  </property>
  <property fmtid="{D5CDD505-2E9C-101B-9397-08002B2CF9AE}" pid="48" name="FSC#EVDCFG@15.1400:UserFunction">
    <vt:lpwstr>Sekretariat - DBPRR / BLW</vt:lpwstr>
  </property>
  <property fmtid="{D5CDD505-2E9C-101B-9397-08002B2CF9AE}" pid="49" name="FSC#EVDCFG@15.1400:SignAcceptedDraft1">
    <vt:lpwstr/>
  </property>
  <property fmtid="{D5CDD505-2E9C-101B-9397-08002B2CF9AE}" pid="50" name="FSC#EVDCFG@15.1400:SignAcceptedDraft2">
    <vt:lpwstr/>
  </property>
  <property fmtid="{D5CDD505-2E9C-101B-9397-08002B2CF9AE}" pid="51" name="FSC#EVDCFG@15.1400:SignApproved1">
    <vt:lpwstr/>
  </property>
  <property fmtid="{D5CDD505-2E9C-101B-9397-08002B2CF9AE}" pid="52" name="FSC#EVDCFG@15.1400:SignApproved2">
    <vt:lpwstr/>
  </property>
  <property fmtid="{D5CDD505-2E9C-101B-9397-08002B2CF9AE}" pid="53" name="FSC#EVDCFG@15.1400:SignAcceptedDraft1FR">
    <vt:lpwstr/>
  </property>
  <property fmtid="{D5CDD505-2E9C-101B-9397-08002B2CF9AE}" pid="54" name="FSC#EVDCFG@15.1400:SignAcceptedDraft2FR">
    <vt:lpwstr/>
  </property>
  <property fmtid="{D5CDD505-2E9C-101B-9397-08002B2CF9AE}" pid="55" name="FSC#EVDCFG@15.1400:SignApproved1FR">
    <vt:lpwstr/>
  </property>
  <property fmtid="{D5CDD505-2E9C-101B-9397-08002B2CF9AE}" pid="56" name="FSC#EVDCFG@15.1400:SignApproved2FR">
    <vt:lpwstr/>
  </property>
  <property fmtid="{D5CDD505-2E9C-101B-9397-08002B2CF9AE}" pid="57" name="FSC#EVDCFG@15.1400:SalutationEnglishUser">
    <vt:lpwstr/>
  </property>
  <property fmtid="{D5CDD505-2E9C-101B-9397-08002B2CF9AE}" pid="58" name="FSC#EVDCFG@15.1400:SalutationFrenchUser">
    <vt:lpwstr/>
  </property>
  <property fmtid="{D5CDD505-2E9C-101B-9397-08002B2CF9AE}" pid="59" name="FSC#EVDCFG@15.1400:SalutationGermanUser">
    <vt:lpwstr/>
  </property>
  <property fmtid="{D5CDD505-2E9C-101B-9397-08002B2CF9AE}" pid="60" name="FSC#EVDCFG@15.1400:SalutationItalianUser">
    <vt:lpwstr/>
  </property>
  <property fmtid="{D5CDD505-2E9C-101B-9397-08002B2CF9AE}" pid="61" name="FSC#EVDCFG@15.1400:PositionNumber">
    <vt:lpwstr/>
  </property>
  <property fmtid="{D5CDD505-2E9C-101B-9397-08002B2CF9AE}" pid="62" name="FSC#COOELAK@1.1001:IncomingNumber">
    <vt:lpwstr/>
  </property>
  <property fmtid="{D5CDD505-2E9C-101B-9397-08002B2CF9AE}" pid="63" name="FSC#COOELAK@1.1001:IncomingSubject">
    <vt:lpwstr/>
  </property>
  <property fmtid="{D5CDD505-2E9C-101B-9397-08002B2CF9AE}" pid="64" name="FSC#COOELAK@1.1001:ProcessResponsible">
    <vt:lpwstr>Bühlmann Monique, BLW</vt:lpwstr>
  </property>
  <property fmtid="{D5CDD505-2E9C-101B-9397-08002B2CF9AE}" pid="65" name="FSC#COOELAK@1.1001:ProcessResponsiblePhone">
    <vt:lpwstr>+41 58 462 59 38</vt:lpwstr>
  </property>
  <property fmtid="{D5CDD505-2E9C-101B-9397-08002B2CF9AE}" pid="66" name="FSC#COOELAK@1.1001:ProcessResponsibleMail">
    <vt:lpwstr>monique.buehlmann@blw.admin.ch</vt:lpwstr>
  </property>
  <property fmtid="{D5CDD505-2E9C-101B-9397-08002B2CF9AE}" pid="67" name="FSC#COOELAK@1.1001:ProcessResponsibleFax">
    <vt:lpwstr>+41 58 462 26 34</vt:lpwstr>
  </property>
  <property fmtid="{D5CDD505-2E9C-101B-9397-08002B2CF9AE}" pid="68" name="FSC#COOELAK@1.1001:ApproverFirstName">
    <vt:lpwstr/>
  </property>
  <property fmtid="{D5CDD505-2E9C-101B-9397-08002B2CF9AE}" pid="69" name="FSC#COOELAK@1.1001:ApproverSurName">
    <vt:lpwstr/>
  </property>
  <property fmtid="{D5CDD505-2E9C-101B-9397-08002B2CF9AE}" pid="70" name="FSC#COOELAK@1.1001:ApproverTitle">
    <vt:lpwstr/>
  </property>
  <property fmtid="{D5CDD505-2E9C-101B-9397-08002B2CF9AE}" pid="71" name="FSC#COOELAK@1.1001:ExternalDate">
    <vt:lpwstr/>
  </property>
  <property fmtid="{D5CDD505-2E9C-101B-9397-08002B2CF9AE}" pid="72" name="FSC#COOELAK@1.1001:SettlementApprovedAt">
    <vt:lpwstr/>
  </property>
  <property fmtid="{D5CDD505-2E9C-101B-9397-08002B2CF9AE}" pid="73" name="FSC#COOELAK@1.1001:BaseNumber">
    <vt:lpwstr>032.1</vt:lpwstr>
  </property>
  <property fmtid="{D5CDD505-2E9C-101B-9397-08002B2CF9AE}" pid="74" name="FSC#ELAKGOV@1.1001:PersonalSubjGender">
    <vt:lpwstr/>
  </property>
  <property fmtid="{D5CDD505-2E9C-101B-9397-08002B2CF9AE}" pid="75" name="FSC#ELAKGOV@1.1001:PersonalSubjFirstName">
    <vt:lpwstr/>
  </property>
  <property fmtid="{D5CDD505-2E9C-101B-9397-08002B2CF9AE}" pid="76" name="FSC#ELAKGOV@1.1001:PersonalSubjSurName">
    <vt:lpwstr/>
  </property>
  <property fmtid="{D5CDD505-2E9C-101B-9397-08002B2CF9AE}" pid="77" name="FSC#ELAKGOV@1.1001:PersonalSubjSalutation">
    <vt:lpwstr/>
  </property>
  <property fmtid="{D5CDD505-2E9C-101B-9397-08002B2CF9AE}" pid="78" name="FSC#ELAKGOV@1.1001:PersonalSubjAddress">
    <vt:lpwstr/>
  </property>
  <property fmtid="{D5CDD505-2E9C-101B-9397-08002B2CF9AE}" pid="79" name="FSC#EVDCFG@15.1400:FileRespOrgShortname">
    <vt:lpwstr>FBKSD / BLW</vt:lpwstr>
  </property>
  <property fmtid="{D5CDD505-2E9C-101B-9397-08002B2CF9AE}" pid="80" name="FSC#EVDCFG@15.1400:UserInCharge">
    <vt:lpwstr/>
  </property>
  <property fmtid="{D5CDD505-2E9C-101B-9397-08002B2CF9AE}" pid="81" name="FSC#COOELAK@1.1001:CurrentUserRolePos">
    <vt:lpwstr>Sachbearbeiter/in</vt:lpwstr>
  </property>
  <property fmtid="{D5CDD505-2E9C-101B-9397-08002B2CF9AE}" pid="82" name="FSC#COOELAK@1.1001:CurrentUserEmail">
    <vt:lpwstr>alessandro.rossi@blw.admin.ch</vt:lpwstr>
  </property>
  <property fmtid="{D5CDD505-2E9C-101B-9397-08002B2CF9AE}" pid="83" name="FSC#EVDCFG@15.1400:ActualVersionNumber">
    <vt:lpwstr>1</vt:lpwstr>
  </property>
  <property fmtid="{D5CDD505-2E9C-101B-9397-08002B2CF9AE}" pid="84" name="FSC#EVDCFG@15.1400:ActualVersionCreatedAt">
    <vt:lpwstr>2019-07-05T08:36:44</vt:lpwstr>
  </property>
  <property fmtid="{D5CDD505-2E9C-101B-9397-08002B2CF9AE}" pid="85" name="FSC#EVDCFG@15.1400:ResponsibleBureau_DE">
    <vt:lpwstr>Bundesamt für Landwirtschaft BLW</vt:lpwstr>
  </property>
  <property fmtid="{D5CDD505-2E9C-101B-9397-08002B2CF9AE}" pid="86" name="FSC#EVDCFG@15.1400:ResponsibleBureau_EN">
    <vt:lpwstr>Federal Office for Agriculture FOAG</vt:lpwstr>
  </property>
  <property fmtid="{D5CDD505-2E9C-101B-9397-08002B2CF9AE}" pid="87" name="FSC#EVDCFG@15.1400:ResponsibleBureau_FR">
    <vt:lpwstr>Office fédéral de l'agriculture OFAG</vt:lpwstr>
  </property>
  <property fmtid="{D5CDD505-2E9C-101B-9397-08002B2CF9AE}" pid="88" name="FSC#EVDCFG@15.1400:ResponsibleBureau_IT">
    <vt:lpwstr>Ufficio federale dell'agricoltura UFAG</vt:lpwstr>
  </property>
  <property fmtid="{D5CDD505-2E9C-101B-9397-08002B2CF9AE}" pid="89" name="FSC#EVDCFG@15.1400:UserInChargeUserTitle">
    <vt:lpwstr/>
  </property>
  <property fmtid="{D5CDD505-2E9C-101B-9397-08002B2CF9AE}" pid="90" name="FSC#EVDCFG@15.1400:UserInChargeUserName">
    <vt:lpwstr>Bühlmann</vt:lpwstr>
  </property>
  <property fmtid="{D5CDD505-2E9C-101B-9397-08002B2CF9AE}" pid="91" name="FSC#EVDCFG@15.1400:UserInChargeUserFirstname">
    <vt:lpwstr/>
  </property>
  <property fmtid="{D5CDD505-2E9C-101B-9397-08002B2CF9AE}" pid="92" name="FSC#EVDCFG@15.1400:UserInChargeUserEnvSalutationDE">
    <vt:lpwstr/>
  </property>
  <property fmtid="{D5CDD505-2E9C-101B-9397-08002B2CF9AE}" pid="93" name="FSC#EVDCFG@15.1400:UserInChargeUserEnvSalutationEN">
    <vt:lpwstr/>
  </property>
  <property fmtid="{D5CDD505-2E9C-101B-9397-08002B2CF9AE}" pid="94" name="FSC#EVDCFG@15.1400:UserInChargeUserEnvSalutationFR">
    <vt:lpwstr/>
  </property>
  <property fmtid="{D5CDD505-2E9C-101B-9397-08002B2CF9AE}" pid="95" name="FSC#EVDCFG@15.1400:UserInChargeUserEnvSalutationIT">
    <vt:lpwstr/>
  </property>
  <property fmtid="{D5CDD505-2E9C-101B-9397-08002B2CF9AE}" pid="96" name="FSC#EVDCFG@15.1400:FilerespUserPersonTitle">
    <vt:lpwstr>BLW</vt:lpwstr>
  </property>
  <property fmtid="{D5CDD505-2E9C-101B-9397-08002B2CF9AE}" pid="97" name="FSC#EVDCFG@15.1400:Address">
    <vt:lpwstr/>
  </property>
  <property fmtid="{D5CDD505-2E9C-101B-9397-08002B2CF9AE}" pid="98" name="FSC#EVDCFG@15.1400:ResponsibleEditorFirstname">
    <vt:lpwstr>Monique</vt:lpwstr>
  </property>
  <property fmtid="{D5CDD505-2E9C-101B-9397-08002B2CF9AE}" pid="99" name="FSC#EVDCFG@15.1400:ResponsibleEditorSurname">
    <vt:lpwstr>Bühlmann</vt:lpwstr>
  </property>
  <property fmtid="{D5CDD505-2E9C-101B-9397-08002B2CF9AE}" pid="100" name="FSC#EVDCFG@15.1400:GroupTitle">
    <vt:lpwstr>Kommunikation und Sprachdienste</vt:lpwstr>
  </property>
  <property fmtid="{D5CDD505-2E9C-101B-9397-08002B2CF9AE}" pid="101" name="FSC#ATSTATECFG@1.1001:Office">
    <vt:lpwstr/>
  </property>
  <property fmtid="{D5CDD505-2E9C-101B-9397-08002B2CF9AE}" pid="102" name="FSC#ATSTATECFG@1.1001:Agent">
    <vt:lpwstr>BLW Monique Bühlmann</vt:lpwstr>
  </property>
  <property fmtid="{D5CDD505-2E9C-101B-9397-08002B2CF9AE}" pid="103" name="FSC#ATSTATECFG@1.1001:AgentPhone">
    <vt:lpwstr>+41 58 462 59 38</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032.1-00006/00005/00004/00001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_NewReviewCycle">
    <vt:lpwstr/>
  </property>
  <property fmtid="{D5CDD505-2E9C-101B-9397-08002B2CF9AE}" pid="150" name="MSIP_Label_aa112399-b73b-40c1-8af2-919b124b9d91_Enabled">
    <vt:lpwstr>true</vt:lpwstr>
  </property>
  <property fmtid="{D5CDD505-2E9C-101B-9397-08002B2CF9AE}" pid="151" name="MSIP_Label_aa112399-b73b-40c1-8af2-919b124b9d91_SetDate">
    <vt:lpwstr>2025-10-22T14:19:19Z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98398262-1f8e-4ff3-9388-e20ebb93afed</vt:lpwstr>
  </property>
  <property fmtid="{D5CDD505-2E9C-101B-9397-08002B2CF9AE}" pid="156" name="MSIP_Label_aa112399-b73b-40c1-8af2-919b124b9d91_ContentBits">
    <vt:lpwstr>0</vt:lpwstr>
  </property>
  <property fmtid="{D5CDD505-2E9C-101B-9397-08002B2CF9AE}" pid="157" name="MSIP_Label_aa112399-b73b-40c1-8af2-919b124b9d91_Tag">
    <vt:lpwstr>10, 0, 1, 1</vt:lpwstr>
  </property>
  <property fmtid="{D5CDD505-2E9C-101B-9397-08002B2CF9AE}" pid="158" name="ContentTypeId">
    <vt:lpwstr>0x0101002F9FFC2F4692C040A9D99914B314900F00242779CB3C7E2A409FF6832E71E7837E</vt:lpwstr>
  </property>
</Properties>
</file>